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60" windowHeight="7110" activeTab="0"/>
  </bookViews>
  <sheets>
    <sheet name="一般請求書(施工事業者様)_230928改訂版" sheetId="1" r:id="rId1"/>
    <sheet name="作成方法" sheetId="2" r:id="rId2"/>
  </sheets>
  <definedNames>
    <definedName name="_xlnm.Print_Area" localSheetId="0">'一般請求書(施工事業者様)_230928改訂版'!$A$1:$DA$45</definedName>
    <definedName name="_xlnm.Print_Area" localSheetId="1">'作成方法'!$A$1:$DC$46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P8" authorId="0">
      <text>
        <r>
          <rPr>
            <b/>
            <sz val="9"/>
            <rFont val="MS P ゴシック"/>
            <family val="3"/>
          </rPr>
          <t>口座番号をご入力
下さい。</t>
        </r>
      </text>
    </comment>
    <comment ref="BD11" authorId="0">
      <text>
        <r>
          <rPr>
            <b/>
            <sz val="9"/>
            <rFont val="MS P ゴシック"/>
            <family val="3"/>
          </rPr>
          <t>弊社がご案内したお取引先番号(5桁)をご入力下さい。</t>
        </r>
      </text>
    </comment>
    <comment ref="B20" authorId="0">
      <text>
        <r>
          <rPr>
            <b/>
            <sz val="9"/>
            <rFont val="MS P ゴシック"/>
            <family val="3"/>
          </rPr>
          <t>契約金額(税抜)をご入力下さい。</t>
        </r>
      </text>
    </comment>
    <comment ref="V20" authorId="0">
      <text>
        <r>
          <rPr>
            <b/>
            <sz val="9"/>
            <rFont val="MS P ゴシック"/>
            <family val="3"/>
          </rPr>
          <t>契約内容に変更(増減)が発生した際にご入力下さい。(税抜)</t>
        </r>
      </text>
    </comment>
    <comment ref="V23" authorId="0">
      <text>
        <r>
          <rPr>
            <b/>
            <sz val="9"/>
            <rFont val="MS P ゴシック"/>
            <family val="3"/>
          </rPr>
          <t>前回までのご請求総額(税抜)を
ご入力下さい。</t>
        </r>
      </text>
    </comment>
    <comment ref="B30" authorId="0">
      <text>
        <r>
          <rPr>
            <b/>
            <sz val="9"/>
            <rFont val="MS P ゴシック"/>
            <family val="3"/>
          </rPr>
          <t>当月のご請求内容をご入力下さい。</t>
        </r>
      </text>
    </comment>
    <comment ref="V14" authorId="0">
      <text>
        <r>
          <rPr>
            <b/>
            <sz val="10"/>
            <rFont val="MS P ゴシック"/>
            <family val="3"/>
          </rPr>
          <t>現場の情報をご入力下さい。</t>
        </r>
      </text>
    </comment>
    <comment ref="BM40" authorId="0">
      <text>
        <r>
          <rPr>
            <b/>
            <sz val="9"/>
            <rFont val="MS P ゴシック"/>
            <family val="3"/>
          </rPr>
          <t>工事完成検査日・引渡日は現場代理人と
打ち合わせのうえ、ご入力下さい。</t>
        </r>
      </text>
    </comment>
    <comment ref="CR4" authorId="0">
      <text>
        <r>
          <rPr>
            <b/>
            <sz val="9"/>
            <rFont val="MS P ゴシック"/>
            <family val="3"/>
          </rPr>
          <t>末日でご作成下さい。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P8" authorId="0">
      <text>
        <r>
          <rPr>
            <b/>
            <sz val="9"/>
            <rFont val="MS P ゴシック"/>
            <family val="3"/>
          </rPr>
          <t>口座番号をご記入下さい。</t>
        </r>
      </text>
    </comment>
    <comment ref="BD11" authorId="0">
      <text>
        <r>
          <rPr>
            <b/>
            <sz val="9"/>
            <rFont val="MS P ゴシック"/>
            <family val="3"/>
          </rPr>
          <t>弊社がご案内したお取引先番号(5桁)をご記入下さい。</t>
        </r>
      </text>
    </comment>
    <comment ref="V14" authorId="0">
      <text>
        <r>
          <rPr>
            <b/>
            <sz val="10"/>
            <rFont val="MS P ゴシック"/>
            <family val="3"/>
          </rPr>
          <t>現場の情報をご記入下さい。</t>
        </r>
      </text>
    </comment>
    <comment ref="B20" authorId="0">
      <text>
        <r>
          <rPr>
            <b/>
            <sz val="9"/>
            <rFont val="MS P ゴシック"/>
            <family val="3"/>
          </rPr>
          <t>契約金額(税抜)をご記入下さい。</t>
        </r>
      </text>
    </comment>
    <comment ref="V20" authorId="0">
      <text>
        <r>
          <rPr>
            <b/>
            <sz val="9"/>
            <rFont val="MS P ゴシック"/>
            <family val="3"/>
          </rPr>
          <t>契約内容に変更(増減)が発生した際に
ご記入下さい。(税抜)</t>
        </r>
      </text>
    </comment>
    <comment ref="V23" authorId="0">
      <text>
        <r>
          <rPr>
            <b/>
            <sz val="9"/>
            <rFont val="MS P ゴシック"/>
            <family val="3"/>
          </rPr>
          <t>前回までのご請求総額(税抜)を
ご記入下さい.</t>
        </r>
      </text>
    </comment>
    <comment ref="B30" authorId="0">
      <text>
        <r>
          <rPr>
            <b/>
            <sz val="9"/>
            <rFont val="MS P ゴシック"/>
            <family val="3"/>
          </rPr>
          <t>当月のご請求内容をご記入下さい。</t>
        </r>
      </text>
    </comment>
    <comment ref="BM40" authorId="0">
      <text>
        <r>
          <rPr>
            <b/>
            <sz val="9"/>
            <rFont val="MS P ゴシック"/>
            <family val="3"/>
          </rPr>
          <t>工事完成検査日・引渡日は現場代理人と
打ち合わせのうえ、ご記入下さい。</t>
        </r>
      </text>
    </comment>
  </commentList>
</comments>
</file>

<file path=xl/sharedStrings.xml><?xml version="1.0" encoding="utf-8"?>
<sst xmlns="http://schemas.openxmlformats.org/spreadsheetml/2006/main" count="150" uniqueCount="71">
  <si>
    <t>請 求 書</t>
  </si>
  <si>
    <t>株式会社　梅原工務店　御中</t>
  </si>
  <si>
    <t>下記の通り請求いたします。</t>
  </si>
  <si>
    <t>請求者</t>
  </si>
  <si>
    <t>住　所</t>
  </si>
  <si>
    <t>商号・名称</t>
  </si>
  <si>
    <t>代表者</t>
  </si>
  <si>
    <t>梅原工務店指定
取引先番号</t>
  </si>
  <si>
    <t>（単位：円）</t>
  </si>
  <si>
    <t>現場代理人</t>
  </si>
  <si>
    <t>当月請求額</t>
  </si>
  <si>
    <t>合　計</t>
  </si>
  <si>
    <t>総務</t>
  </si>
  <si>
    <t>請求書受付</t>
  </si>
  <si>
    <t>経理入力</t>
  </si>
  <si>
    <t>年</t>
  </si>
  <si>
    <t>月</t>
  </si>
  <si>
    <t>日</t>
  </si>
  <si>
    <t>工務課入力</t>
  </si>
  <si>
    <t>現場
代理人</t>
  </si>
  <si>
    <t>振込銀行</t>
  </si>
  <si>
    <t>銀行/組合/金庫</t>
  </si>
  <si>
    <t>口座名義</t>
  </si>
  <si>
    <t>代表者印</t>
  </si>
  <si>
    <t>支払許可</t>
  </si>
  <si>
    <t>支払確認</t>
  </si>
  <si>
    <t>工事名</t>
  </si>
  <si>
    <t>No.</t>
  </si>
  <si>
    <t>TEL/FAX</t>
  </si>
  <si>
    <t>TEL</t>
  </si>
  <si>
    <t>FAX</t>
  </si>
  <si>
    <t>工事識別番号</t>
  </si>
  <si>
    <t>【受付者使用欄】</t>
  </si>
  <si>
    <t>進捗状況</t>
  </si>
  <si>
    <t>工務</t>
  </si>
  <si>
    <t>令和</t>
  </si>
  <si>
    <t>【施工事業者様用】</t>
  </si>
  <si>
    <t>当初契約額</t>
  </si>
  <si>
    <t>変更増減額</t>
  </si>
  <si>
    <t>計</t>
  </si>
  <si>
    <t>消費税額（10%)</t>
  </si>
  <si>
    <t>税込契約金額</t>
  </si>
  <si>
    <t>消費税額（10%)</t>
  </si>
  <si>
    <t>区分</t>
  </si>
  <si>
    <t>今回計上額</t>
  </si>
  <si>
    <t>今回迄累計額</t>
  </si>
  <si>
    <t>契約残金</t>
  </si>
  <si>
    <t>請求金額</t>
  </si>
  <si>
    <t>税込請求額</t>
  </si>
  <si>
    <t>前回迄</t>
  </si>
  <si>
    <t>消費税(10%)</t>
  </si>
  <si>
    <t>年</t>
  </si>
  <si>
    <t>月</t>
  </si>
  <si>
    <t>日</t>
  </si>
  <si>
    <t>工事完成検査日</t>
  </si>
  <si>
    <t>引渡日</t>
  </si>
  <si>
    <t>当月請求額</t>
  </si>
  <si>
    <t>数量</t>
  </si>
  <si>
    <t>単価</t>
  </si>
  <si>
    <t>単位</t>
  </si>
  <si>
    <t>当座  /  普通</t>
  </si>
  <si>
    <t>土工事</t>
  </si>
  <si>
    <t>式</t>
  </si>
  <si>
    <t>仮設工事</t>
  </si>
  <si>
    <t>項目／品名</t>
  </si>
  <si>
    <t>支店　/　営業所</t>
  </si>
  <si>
    <t>インボイス
登録番号</t>
  </si>
  <si>
    <t>※色付き箇所のみご記入ください。</t>
  </si>
  <si>
    <t>（変更増減額欄は、変更が発生した場合のみご記入ください。）</t>
  </si>
  <si>
    <t>工事完成検査日及び引渡日は、工事が完了した際にご記入ください。</t>
  </si>
  <si>
    <t>（日付は現場代理人とご相談ください）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</si>
</sst>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;[Red]\-#,##0.0\ "/>
    <numFmt numFmtId="178" formatCode="_ * #,##0.0_ ;_ * \-#,##0.0_ ;_ * &quot;-&quot;?_ ;_ @_ "/>
    <numFmt numFmtId="179" formatCode="0.0%"/>
    <numFmt numFmtId="180" formatCode="#,##0.0;&quot;▲ &quot;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_ ;[Red]\-#,##0\ "/>
    <numFmt numFmtId="190" formatCode="0.0E+00"/>
    <numFmt numFmtId="191" formatCode="0E+00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5"/>
      <name val="ＭＳ Ｐ明朝"/>
      <family val="1"/>
    </font>
    <font>
      <b/>
      <sz val="9"/>
      <name val="MS P ゴシック"/>
      <family val="3"/>
    </font>
    <font>
      <b/>
      <sz val="10"/>
      <name val="MS P 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56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8"/>
      <name val="ＭＳ Ｐ明朝"/>
      <family val="1"/>
    </font>
    <font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4"/>
      <color rgb="FF002060"/>
      <name val="ＭＳ Ｐ明朝"/>
      <family val="1"/>
    </font>
    <font>
      <b/>
      <sz val="11"/>
      <color theme="1"/>
      <name val="ＭＳ Ｐ明朝"/>
      <family val="1"/>
    </font>
    <font>
      <sz val="6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4" tint="0.3999499976634979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medium"/>
      <top style="thin"/>
      <bottom style="double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hair"/>
      <top style="hair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49" fontId="70" fillId="0" borderId="11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176" fontId="9" fillId="0" borderId="18" xfId="0" applyNumberFormat="1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75" fillId="0" borderId="0" xfId="0" applyFont="1" applyFill="1" applyBorder="1" applyAlignment="1">
      <alignment horizontal="center" vertical="center" textRotation="255"/>
    </xf>
    <xf numFmtId="0" fontId="75" fillId="0" borderId="24" xfId="0" applyFont="1" applyFill="1" applyBorder="1" applyAlignment="1">
      <alignment horizontal="center" vertical="center" textRotation="255"/>
    </xf>
    <xf numFmtId="0" fontId="75" fillId="0" borderId="23" xfId="0" applyFont="1" applyFill="1" applyBorder="1" applyAlignment="1">
      <alignment horizontal="center" vertical="center" textRotation="255"/>
    </xf>
    <xf numFmtId="0" fontId="75" fillId="0" borderId="25" xfId="0" applyFont="1" applyFill="1" applyBorder="1" applyAlignment="1">
      <alignment horizontal="center" vertical="center" textRotation="255"/>
    </xf>
    <xf numFmtId="0" fontId="68" fillId="0" borderId="26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38" fontId="72" fillId="0" borderId="11" xfId="0" applyNumberFormat="1" applyFont="1" applyFill="1" applyBorder="1" applyAlignment="1">
      <alignment horizontal="right" vertical="center"/>
    </xf>
    <xf numFmtId="38" fontId="72" fillId="0" borderId="31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right" vertical="center"/>
    </xf>
    <xf numFmtId="38" fontId="3" fillId="0" borderId="41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68" fillId="0" borderId="17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9" fontId="76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176" fontId="72" fillId="0" borderId="32" xfId="0" applyNumberFormat="1" applyFont="1" applyFill="1" applyBorder="1" applyAlignment="1">
      <alignment horizontal="center" vertical="center" shrinkToFit="1"/>
    </xf>
    <xf numFmtId="176" fontId="72" fillId="0" borderId="33" xfId="0" applyNumberFormat="1" applyFont="1" applyFill="1" applyBorder="1" applyAlignment="1">
      <alignment horizontal="center" vertical="center" shrinkToFit="1"/>
    </xf>
    <xf numFmtId="49" fontId="76" fillId="0" borderId="5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68" fillId="0" borderId="55" xfId="0" applyNumberFormat="1" applyFont="1" applyFill="1" applyBorder="1" applyAlignment="1">
      <alignment vertical="center"/>
    </xf>
    <xf numFmtId="38" fontId="68" fillId="0" borderId="56" xfId="0" applyNumberFormat="1" applyFont="1" applyFill="1" applyBorder="1" applyAlignment="1">
      <alignment vertical="center"/>
    </xf>
    <xf numFmtId="38" fontId="68" fillId="0" borderId="57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8" fontId="3" fillId="0" borderId="5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60" xfId="48" applyFont="1" applyFill="1" applyBorder="1" applyAlignment="1">
      <alignment horizontal="center" vertical="center"/>
    </xf>
    <xf numFmtId="38" fontId="3" fillId="0" borderId="61" xfId="48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38" fontId="5" fillId="0" borderId="71" xfId="48" applyFont="1" applyFill="1" applyBorder="1" applyAlignment="1">
      <alignment horizontal="center" vertical="center"/>
    </xf>
    <xf numFmtId="38" fontId="5" fillId="0" borderId="72" xfId="48" applyFont="1" applyFill="1" applyBorder="1" applyAlignment="1">
      <alignment horizontal="center" vertical="center"/>
    </xf>
    <xf numFmtId="38" fontId="5" fillId="0" borderId="73" xfId="48" applyFont="1" applyFill="1" applyBorder="1" applyAlignment="1">
      <alignment horizontal="center" vertical="center"/>
    </xf>
    <xf numFmtId="38" fontId="3" fillId="0" borderId="74" xfId="48" applyFont="1" applyFill="1" applyBorder="1" applyAlignment="1">
      <alignment horizontal="right" vertical="center"/>
    </xf>
    <xf numFmtId="38" fontId="3" fillId="0" borderId="72" xfId="48" applyFont="1" applyFill="1" applyBorder="1" applyAlignment="1">
      <alignment horizontal="right" vertical="center"/>
    </xf>
    <xf numFmtId="38" fontId="3" fillId="0" borderId="75" xfId="48" applyFont="1" applyFill="1" applyBorder="1" applyAlignment="1">
      <alignment horizontal="right" vertical="center"/>
    </xf>
    <xf numFmtId="38" fontId="3" fillId="0" borderId="76" xfId="48" applyFont="1" applyFill="1" applyBorder="1" applyAlignment="1">
      <alignment horizontal="right" vertical="center"/>
    </xf>
    <xf numFmtId="38" fontId="3" fillId="0" borderId="77" xfId="48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38" fontId="3" fillId="0" borderId="81" xfId="48" applyFont="1" applyFill="1" applyBorder="1" applyAlignment="1">
      <alignment horizontal="right" vertical="center"/>
    </xf>
    <xf numFmtId="38" fontId="3" fillId="0" borderId="79" xfId="48" applyFont="1" applyFill="1" applyBorder="1" applyAlignment="1">
      <alignment horizontal="right" vertical="center"/>
    </xf>
    <xf numFmtId="38" fontId="3" fillId="0" borderId="82" xfId="48" applyFont="1" applyFill="1" applyBorder="1" applyAlignment="1">
      <alignment horizontal="right" vertical="center"/>
    </xf>
    <xf numFmtId="188" fontId="68" fillId="0" borderId="83" xfId="0" applyNumberFormat="1" applyFont="1" applyFill="1" applyBorder="1" applyAlignment="1">
      <alignment horizontal="center" vertical="center"/>
    </xf>
    <xf numFmtId="188" fontId="68" fillId="0" borderId="84" xfId="0" applyNumberFormat="1" applyFont="1" applyFill="1" applyBorder="1" applyAlignment="1">
      <alignment horizontal="center" vertical="center"/>
    </xf>
    <xf numFmtId="188" fontId="68" fillId="0" borderId="85" xfId="0" applyNumberFormat="1" applyFont="1" applyFill="1" applyBorder="1" applyAlignment="1">
      <alignment horizontal="center" vertical="center"/>
    </xf>
    <xf numFmtId="188" fontId="68" fillId="0" borderId="86" xfId="0" applyNumberFormat="1" applyFont="1" applyFill="1" applyBorder="1" applyAlignment="1">
      <alignment horizontal="center" vertical="center"/>
    </xf>
    <xf numFmtId="188" fontId="68" fillId="0" borderId="87" xfId="0" applyNumberFormat="1" applyFont="1" applyFill="1" applyBorder="1" applyAlignment="1">
      <alignment horizontal="center" vertical="center"/>
    </xf>
    <xf numFmtId="38" fontId="68" fillId="0" borderId="83" xfId="0" applyNumberFormat="1" applyFont="1" applyFill="1" applyBorder="1" applyAlignment="1">
      <alignment horizontal="right" vertical="center"/>
    </xf>
    <xf numFmtId="38" fontId="68" fillId="0" borderId="84" xfId="0" applyNumberFormat="1" applyFont="1" applyFill="1" applyBorder="1" applyAlignment="1">
      <alignment horizontal="right" vertical="center"/>
    </xf>
    <xf numFmtId="38" fontId="68" fillId="0" borderId="88" xfId="0" applyNumberFormat="1" applyFont="1" applyFill="1" applyBorder="1" applyAlignment="1">
      <alignment horizontal="right" vertical="center"/>
    </xf>
    <xf numFmtId="38" fontId="68" fillId="0" borderId="89" xfId="0" applyNumberFormat="1" applyFont="1" applyFill="1" applyBorder="1" applyAlignment="1">
      <alignment horizontal="right" vertical="center"/>
    </xf>
    <xf numFmtId="38" fontId="72" fillId="0" borderId="29" xfId="0" applyNumberFormat="1" applyFont="1" applyFill="1" applyBorder="1" applyAlignment="1">
      <alignment horizontal="right" vertical="center"/>
    </xf>
    <xf numFmtId="38" fontId="72" fillId="0" borderId="90" xfId="0" applyNumberFormat="1" applyFont="1" applyFill="1" applyBorder="1" applyAlignment="1">
      <alignment horizontal="right" vertical="center"/>
    </xf>
    <xf numFmtId="0" fontId="71" fillId="0" borderId="91" xfId="0" applyFont="1" applyFill="1" applyBorder="1" applyAlignment="1">
      <alignment horizontal="center" vertical="center" wrapText="1"/>
    </xf>
    <xf numFmtId="0" fontId="71" fillId="0" borderId="92" xfId="0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 wrapText="1"/>
    </xf>
    <xf numFmtId="0" fontId="71" fillId="0" borderId="94" xfId="0" applyFont="1" applyFill="1" applyBorder="1" applyAlignment="1">
      <alignment horizontal="center" vertical="center" wrapText="1"/>
    </xf>
    <xf numFmtId="0" fontId="71" fillId="0" borderId="95" xfId="0" applyFont="1" applyFill="1" applyBorder="1" applyAlignment="1">
      <alignment horizontal="center" vertical="center" wrapText="1"/>
    </xf>
    <xf numFmtId="0" fontId="71" fillId="0" borderId="96" xfId="0" applyFont="1" applyFill="1" applyBorder="1" applyAlignment="1">
      <alignment horizontal="center" vertical="center" wrapText="1"/>
    </xf>
    <xf numFmtId="0" fontId="71" fillId="0" borderId="97" xfId="0" applyFont="1" applyFill="1" applyBorder="1" applyAlignment="1">
      <alignment horizontal="center" vertical="center" wrapText="1"/>
    </xf>
    <xf numFmtId="0" fontId="71" fillId="0" borderId="98" xfId="0" applyFont="1" applyFill="1" applyBorder="1" applyAlignment="1">
      <alignment horizontal="center" vertical="center" wrapText="1"/>
    </xf>
    <xf numFmtId="0" fontId="68" fillId="0" borderId="99" xfId="0" applyFont="1" applyFill="1" applyBorder="1" applyAlignment="1">
      <alignment horizontal="left" vertical="center" wrapText="1"/>
    </xf>
    <xf numFmtId="0" fontId="68" fillId="0" borderId="84" xfId="0" applyFont="1" applyFill="1" applyBorder="1" applyAlignment="1">
      <alignment horizontal="left" vertical="center" wrapText="1"/>
    </xf>
    <xf numFmtId="0" fontId="68" fillId="0" borderId="87" xfId="0" applyFont="1" applyFill="1" applyBorder="1" applyAlignment="1">
      <alignment horizontal="left" vertical="center" wrapText="1"/>
    </xf>
    <xf numFmtId="188" fontId="68" fillId="0" borderId="55" xfId="0" applyNumberFormat="1" applyFont="1" applyFill="1" applyBorder="1" applyAlignment="1">
      <alignment horizontal="center" vertical="center"/>
    </xf>
    <xf numFmtId="188" fontId="68" fillId="0" borderId="56" xfId="0" applyNumberFormat="1" applyFont="1" applyFill="1" applyBorder="1" applyAlignment="1">
      <alignment horizontal="center" vertical="center"/>
    </xf>
    <xf numFmtId="188" fontId="68" fillId="0" borderId="100" xfId="0" applyNumberFormat="1" applyFont="1" applyFill="1" applyBorder="1" applyAlignment="1">
      <alignment horizontal="center" vertical="center"/>
    </xf>
    <xf numFmtId="38" fontId="68" fillId="0" borderId="55" xfId="0" applyNumberFormat="1" applyFont="1" applyFill="1" applyBorder="1" applyAlignment="1">
      <alignment horizontal="right" vertical="center"/>
    </xf>
    <xf numFmtId="38" fontId="68" fillId="0" borderId="56" xfId="0" applyNumberFormat="1" applyFont="1" applyFill="1" applyBorder="1" applyAlignment="1">
      <alignment horizontal="right" vertical="center"/>
    </xf>
    <xf numFmtId="38" fontId="68" fillId="0" borderId="100" xfId="0" applyNumberFormat="1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68" fillId="0" borderId="102" xfId="0" applyFont="1" applyFill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0" fontId="68" fillId="0" borderId="10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8" fillId="0" borderId="105" xfId="0" applyFont="1" applyFill="1" applyBorder="1" applyAlignment="1">
      <alignment horizontal="left" vertical="center" wrapText="1"/>
    </xf>
    <xf numFmtId="0" fontId="68" fillId="0" borderId="56" xfId="0" applyFont="1" applyFill="1" applyBorder="1" applyAlignment="1">
      <alignment horizontal="left" vertical="center" wrapText="1"/>
    </xf>
    <xf numFmtId="0" fontId="68" fillId="0" borderId="100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68" fillId="0" borderId="0" xfId="0" applyFont="1" applyFill="1" applyAlignment="1">
      <alignment horizontal="left" vertical="top"/>
    </xf>
    <xf numFmtId="38" fontId="3" fillId="0" borderId="106" xfId="48" applyFont="1" applyFill="1" applyBorder="1" applyAlignment="1">
      <alignment horizontal="right" vertical="center"/>
    </xf>
    <xf numFmtId="38" fontId="3" fillId="0" borderId="107" xfId="48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38" fontId="3" fillId="0" borderId="110" xfId="48" applyFont="1" applyFill="1" applyBorder="1" applyAlignment="1">
      <alignment horizontal="right" vertical="center"/>
    </xf>
    <xf numFmtId="38" fontId="3" fillId="0" borderId="111" xfId="48" applyFont="1" applyFill="1" applyBorder="1" applyAlignment="1">
      <alignment horizontal="right" vertical="center"/>
    </xf>
    <xf numFmtId="0" fontId="68" fillId="0" borderId="91" xfId="0" applyFont="1" applyFill="1" applyBorder="1" applyAlignment="1">
      <alignment horizontal="center" vertical="center" wrapText="1"/>
    </xf>
    <xf numFmtId="0" fontId="68" fillId="0" borderId="92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0" fontId="68" fillId="0" borderId="95" xfId="0" applyFont="1" applyFill="1" applyBorder="1" applyAlignment="1">
      <alignment horizontal="center" vertical="center" wrapText="1"/>
    </xf>
    <xf numFmtId="0" fontId="68" fillId="0" borderId="96" xfId="0" applyFont="1" applyFill="1" applyBorder="1" applyAlignment="1">
      <alignment horizontal="center" vertical="center" wrapText="1"/>
    </xf>
    <xf numFmtId="38" fontId="3" fillId="0" borderId="112" xfId="48" applyFont="1" applyFill="1" applyBorder="1" applyAlignment="1">
      <alignment horizontal="right" vertical="center"/>
    </xf>
    <xf numFmtId="38" fontId="3" fillId="0" borderId="113" xfId="48" applyFont="1" applyFill="1" applyBorder="1" applyAlignment="1">
      <alignment horizontal="right" vertical="center"/>
    </xf>
    <xf numFmtId="0" fontId="68" fillId="0" borderId="114" xfId="0" applyFont="1" applyFill="1" applyBorder="1" applyAlignment="1">
      <alignment horizontal="left" vertical="center" wrapText="1"/>
    </xf>
    <xf numFmtId="0" fontId="68" fillId="0" borderId="115" xfId="0" applyFont="1" applyFill="1" applyBorder="1" applyAlignment="1">
      <alignment horizontal="left" vertical="center" wrapText="1"/>
    </xf>
    <xf numFmtId="0" fontId="68" fillId="0" borderId="116" xfId="0" applyFont="1" applyFill="1" applyBorder="1" applyAlignment="1">
      <alignment horizontal="left" vertical="center" wrapText="1"/>
    </xf>
    <xf numFmtId="188" fontId="68" fillId="0" borderId="117" xfId="0" applyNumberFormat="1" applyFont="1" applyFill="1" applyBorder="1" applyAlignment="1">
      <alignment horizontal="center" vertical="center"/>
    </xf>
    <xf numFmtId="188" fontId="68" fillId="0" borderId="115" xfId="0" applyNumberFormat="1" applyFont="1" applyFill="1" applyBorder="1" applyAlignment="1">
      <alignment horizontal="center" vertical="center"/>
    </xf>
    <xf numFmtId="188" fontId="68" fillId="0" borderId="116" xfId="0" applyNumberFormat="1" applyFont="1" applyFill="1" applyBorder="1" applyAlignment="1">
      <alignment horizontal="center" vertical="center"/>
    </xf>
    <xf numFmtId="38" fontId="68" fillId="0" borderId="117" xfId="0" applyNumberFormat="1" applyFont="1" applyFill="1" applyBorder="1" applyAlignment="1">
      <alignment horizontal="right" vertical="center"/>
    </xf>
    <xf numFmtId="38" fontId="68" fillId="0" borderId="115" xfId="0" applyNumberFormat="1" applyFont="1" applyFill="1" applyBorder="1" applyAlignment="1">
      <alignment horizontal="right" vertical="center"/>
    </xf>
    <xf numFmtId="38" fontId="68" fillId="0" borderId="116" xfId="0" applyNumberFormat="1" applyFont="1" applyFill="1" applyBorder="1" applyAlignment="1">
      <alignment horizontal="right" vertical="center"/>
    </xf>
    <xf numFmtId="38" fontId="68" fillId="0" borderId="117" xfId="0" applyNumberFormat="1" applyFont="1" applyFill="1" applyBorder="1" applyAlignment="1">
      <alignment vertical="center"/>
    </xf>
    <xf numFmtId="38" fontId="68" fillId="0" borderId="115" xfId="0" applyNumberFormat="1" applyFont="1" applyFill="1" applyBorder="1" applyAlignment="1">
      <alignment vertical="center"/>
    </xf>
    <xf numFmtId="38" fontId="68" fillId="0" borderId="118" xfId="0" applyNumberFormat="1" applyFont="1" applyFill="1" applyBorder="1" applyAlignment="1">
      <alignment vertical="center"/>
    </xf>
    <xf numFmtId="38" fontId="3" fillId="0" borderId="119" xfId="48" applyFont="1" applyFill="1" applyBorder="1" applyAlignment="1">
      <alignment horizontal="right" vertical="center"/>
    </xf>
    <xf numFmtId="38" fontId="3" fillId="0" borderId="120" xfId="48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121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 shrinkToFi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21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3" fontId="78" fillId="0" borderId="103" xfId="0" applyNumberFormat="1" applyFont="1" applyFill="1" applyBorder="1" applyAlignment="1">
      <alignment horizontal="right" vertical="center"/>
    </xf>
    <xf numFmtId="3" fontId="78" fillId="0" borderId="126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121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38" fontId="3" fillId="33" borderId="60" xfId="48" applyFont="1" applyFill="1" applyBorder="1" applyAlignment="1">
      <alignment horizontal="center" vertical="center"/>
    </xf>
    <xf numFmtId="38" fontId="3" fillId="33" borderId="61" xfId="48" applyFont="1" applyFill="1" applyBorder="1" applyAlignment="1">
      <alignment horizontal="center" vertical="center"/>
    </xf>
    <xf numFmtId="38" fontId="3" fillId="33" borderId="81" xfId="48" applyFont="1" applyFill="1" applyBorder="1" applyAlignment="1">
      <alignment horizontal="right" vertical="center"/>
    </xf>
    <xf numFmtId="38" fontId="3" fillId="33" borderId="79" xfId="48" applyFont="1" applyFill="1" applyBorder="1" applyAlignment="1">
      <alignment horizontal="right" vertical="center"/>
    </xf>
    <xf numFmtId="38" fontId="3" fillId="33" borderId="82" xfId="48" applyFont="1" applyFill="1" applyBorder="1" applyAlignment="1">
      <alignment horizontal="right" vertical="center"/>
    </xf>
    <xf numFmtId="0" fontId="3" fillId="33" borderId="122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123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68" fillId="33" borderId="91" xfId="0" applyFont="1" applyFill="1" applyBorder="1" applyAlignment="1">
      <alignment horizontal="center" vertical="center" wrapText="1"/>
    </xf>
    <xf numFmtId="0" fontId="68" fillId="33" borderId="92" xfId="0" applyFont="1" applyFill="1" applyBorder="1" applyAlignment="1">
      <alignment horizontal="center" vertical="center" wrapText="1"/>
    </xf>
    <xf numFmtId="0" fontId="68" fillId="33" borderId="93" xfId="0" applyFont="1" applyFill="1" applyBorder="1" applyAlignment="1">
      <alignment horizontal="center" vertical="center" wrapText="1"/>
    </xf>
    <xf numFmtId="0" fontId="68" fillId="33" borderId="94" xfId="0" applyFont="1" applyFill="1" applyBorder="1" applyAlignment="1">
      <alignment horizontal="center" vertical="center" wrapText="1"/>
    </xf>
    <xf numFmtId="0" fontId="68" fillId="33" borderId="95" xfId="0" applyFont="1" applyFill="1" applyBorder="1" applyAlignment="1">
      <alignment horizontal="center" vertical="center" wrapText="1"/>
    </xf>
    <xf numFmtId="0" fontId="68" fillId="33" borderId="96" xfId="0" applyFont="1" applyFill="1" applyBorder="1" applyAlignment="1">
      <alignment horizontal="center" vertical="center" wrapText="1"/>
    </xf>
    <xf numFmtId="0" fontId="68" fillId="33" borderId="97" xfId="0" applyFont="1" applyFill="1" applyBorder="1" applyAlignment="1">
      <alignment horizontal="center" vertical="center" wrapText="1"/>
    </xf>
    <xf numFmtId="0" fontId="68" fillId="33" borderId="9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133350</xdr:rowOff>
    </xdr:from>
    <xdr:to>
      <xdr:col>63</xdr:col>
      <xdr:colOff>19050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839200"/>
          <a:ext cx="3619500" cy="2247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FF0000"/>
              </a:solidFill>
            </a:rPr>
            <a:t>　・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</a:rPr>
            <a:t>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施工事業者様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・１現場１請求書としてご提出下さい。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・ご請求内容につきましては、事前に弊社現場代理人と打ち合わせした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</a:rPr>
            <a:t>内容でご請求下さい。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・ご請求の際、必要な資料があればこれまで通り添付して下さい。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1" i="0" u="none" baseline="0">
              <a:solidFill>
                <a:srgbClr val="000000"/>
              </a:solidFill>
            </a:rPr>
            <a:t>・末日締め　翌々月５日　現金支払（休業日の場合は原則翌営業日）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66</xdr:col>
      <xdr:colOff>38100</xdr:colOff>
      <xdr:row>40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0" y="8829675"/>
          <a:ext cx="3810000" cy="21526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備考欄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FF0000"/>
              </a:solidFill>
            </a:rPr>
            <a:t>　・</a:t>
          </a:r>
          <a:r>
            <a:rPr lang="en-US" cap="none" sz="900" b="1" i="0" u="none" baseline="0">
              <a:solidFill>
                <a:srgbClr val="FF0000"/>
              </a:solidFill>
            </a:rPr>
            <a:t>請求書は、翌月</a:t>
          </a:r>
          <a:r>
            <a:rPr lang="en-US" cap="none" sz="900" b="1" i="0" u="none" baseline="0">
              <a:solidFill>
                <a:srgbClr val="FF0000"/>
              </a:solidFill>
            </a:rPr>
            <a:t>5</a:t>
          </a:r>
          <a:r>
            <a:rPr lang="en-US" cap="none" sz="900" b="1" i="0" u="none" baseline="0">
              <a:solidFill>
                <a:srgbClr val="FF0000"/>
              </a:solidFill>
            </a:rPr>
            <a:t>日までにお送り下さい。</a:t>
          </a:r>
          <a:r>
            <a:rPr lang="en-US" cap="none" sz="900" b="1" i="0" u="none" baseline="0">
              <a:solidFill>
                <a:srgbClr val="FF0000"/>
              </a:solidFill>
            </a:rPr>
            <a:t>(</a:t>
          </a:r>
          <a:r>
            <a:rPr lang="en-US" cap="none" sz="900" b="1" i="0" u="none" baseline="0">
              <a:solidFill>
                <a:srgbClr val="FF0000"/>
              </a:solidFill>
            </a:rPr>
            <a:t>必着）</a:t>
          </a:r>
          <a:r>
            <a:rPr lang="en-US" cap="none" sz="900" b="1" i="0" u="none" baseline="0">
              <a:solidFill>
                <a:srgbClr val="FF0000"/>
              </a:solidFill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</a:rPr>
            <a:t>末日で作成願います。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コピーは不要です。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施工事業者様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・１現場１請求書としてご提出下さい。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・ご請求内容につきましては、事前に弊社現場代理人と打ち合わせした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</a:rPr>
            <a:t>内容でご請求下さい。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・ご請求の際、必要な資料があればこれまで通り添付して下さい。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 </a:t>
          </a:r>
          <a:r>
            <a:rPr lang="en-US" cap="none" sz="900" b="0" i="0" u="none" baseline="0">
              <a:solidFill>
                <a:srgbClr val="000000"/>
              </a:solidFill>
            </a:rPr>
            <a:t>支払条件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1" i="0" u="none" baseline="0">
              <a:solidFill>
                <a:srgbClr val="000000"/>
              </a:solidFill>
            </a:rPr>
            <a:t>・末日締め　翌々月５日　現金支払（休業日の場合は原則翌営業日）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105</xdr:col>
      <xdr:colOff>85725</xdr:colOff>
      <xdr:row>18</xdr:row>
      <xdr:rowOff>161925</xdr:rowOff>
    </xdr:from>
    <xdr:to>
      <xdr:col>106</xdr:col>
      <xdr:colOff>485775</xdr:colOff>
      <xdr:row>19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6086475" y="4419600"/>
          <a:ext cx="1000125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105</xdr:col>
      <xdr:colOff>104775</xdr:colOff>
      <xdr:row>22</xdr:row>
      <xdr:rowOff>200025</xdr:rowOff>
    </xdr:from>
    <xdr:to>
      <xdr:col>106</xdr:col>
      <xdr:colOff>495300</xdr:colOff>
      <xdr:row>23</xdr:row>
      <xdr:rowOff>228600</xdr:rowOff>
    </xdr:to>
    <xdr:sp>
      <xdr:nvSpPr>
        <xdr:cNvPr id="3" name="正方形/長方形 11"/>
        <xdr:cNvSpPr>
          <a:spLocks/>
        </xdr:cNvSpPr>
      </xdr:nvSpPr>
      <xdr:spPr>
        <a:xfrm>
          <a:off x="6105525" y="5572125"/>
          <a:ext cx="990600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105</xdr:col>
      <xdr:colOff>104775</xdr:colOff>
      <xdr:row>39</xdr:row>
      <xdr:rowOff>152400</xdr:rowOff>
    </xdr:from>
    <xdr:to>
      <xdr:col>106</xdr:col>
      <xdr:colOff>504825</xdr:colOff>
      <xdr:row>40</xdr:row>
      <xdr:rowOff>161925</xdr:rowOff>
    </xdr:to>
    <xdr:sp>
      <xdr:nvSpPr>
        <xdr:cNvPr id="4" name="正方形/長方形 12"/>
        <xdr:cNvSpPr>
          <a:spLocks/>
        </xdr:cNvSpPr>
      </xdr:nvSpPr>
      <xdr:spPr>
        <a:xfrm>
          <a:off x="6105525" y="10591800"/>
          <a:ext cx="1000125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新追加入力欄</a:t>
          </a:r>
        </a:p>
      </xdr:txBody>
    </xdr:sp>
    <xdr:clientData/>
  </xdr:twoCellAnchor>
  <xdr:twoCellAnchor>
    <xdr:from>
      <xdr:col>84</xdr:col>
      <xdr:colOff>9525</xdr:colOff>
      <xdr:row>12</xdr:row>
      <xdr:rowOff>200025</xdr:rowOff>
    </xdr:from>
    <xdr:to>
      <xdr:col>106</xdr:col>
      <xdr:colOff>419100</xdr:colOff>
      <xdr:row>15</xdr:row>
      <xdr:rowOff>171450</xdr:rowOff>
    </xdr:to>
    <xdr:sp>
      <xdr:nvSpPr>
        <xdr:cNvPr id="5" name="正方形/長方形 13"/>
        <xdr:cNvSpPr>
          <a:spLocks/>
        </xdr:cNvSpPr>
      </xdr:nvSpPr>
      <xdr:spPr>
        <a:xfrm>
          <a:off x="4810125" y="3314700"/>
          <a:ext cx="2209800" cy="6762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色付き以外の部分は自動で計算されます。</a:t>
          </a:r>
        </a:p>
      </xdr:txBody>
    </xdr:sp>
    <xdr:clientData/>
  </xdr:twoCellAnchor>
  <xdr:twoCellAnchor>
    <xdr:from>
      <xdr:col>42</xdr:col>
      <xdr:colOff>19050</xdr:colOff>
      <xdr:row>0</xdr:row>
      <xdr:rowOff>114300</xdr:rowOff>
    </xdr:from>
    <xdr:to>
      <xdr:col>67</xdr:col>
      <xdr:colOff>19050</xdr:colOff>
      <xdr:row>3</xdr:row>
      <xdr:rowOff>85725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2419350" y="114300"/>
          <a:ext cx="1428750" cy="581025"/>
        </a:xfrm>
        <a:prstGeom prst="rect">
          <a:avLst/>
        </a:prstGeom>
        <a:solidFill>
          <a:srgbClr val="F4B183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JV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用は別様式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7"/>
  <sheetViews>
    <sheetView showZeros="0" tabSelected="1" view="pageBreakPreview" zoomScaleNormal="90" zoomScaleSheetLayoutView="100" workbookViewId="0" topLeftCell="A1">
      <selection activeCell="DC14" sqref="DC14"/>
    </sheetView>
  </sheetViews>
  <sheetFormatPr defaultColWidth="9.00390625" defaultRowHeight="15"/>
  <cols>
    <col min="1" max="105" width="0.85546875" style="24" customWidth="1"/>
    <col min="106" max="16384" width="9.00390625" style="24" customWidth="1"/>
  </cols>
  <sheetData>
    <row r="1" spans="2:73" ht="18.75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BU1" s="30" t="s">
        <v>36</v>
      </c>
    </row>
    <row r="2" spans="2:43" s="1" customFormat="1" ht="14.2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</row>
    <row r="3" spans="2:60" s="1" customFormat="1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BH3" s="2"/>
    </row>
    <row r="4" spans="2:105" s="1" customFormat="1" ht="24.75" customHeight="1">
      <c r="B4" s="3" t="s">
        <v>1</v>
      </c>
      <c r="J4" s="3"/>
      <c r="BQ4" s="61" t="s">
        <v>35</v>
      </c>
      <c r="BR4" s="62"/>
      <c r="BS4" s="62"/>
      <c r="BT4" s="62"/>
      <c r="BU4" s="62"/>
      <c r="BV4" s="62"/>
      <c r="BW4" s="62"/>
      <c r="BX4" s="61"/>
      <c r="BY4" s="62"/>
      <c r="BZ4" s="62"/>
      <c r="CA4" s="62"/>
      <c r="CB4" s="62"/>
      <c r="CC4" s="61" t="s">
        <v>15</v>
      </c>
      <c r="CD4" s="62"/>
      <c r="CE4" s="62"/>
      <c r="CF4" s="62"/>
      <c r="CG4" s="62"/>
      <c r="CH4" s="61"/>
      <c r="CI4" s="62"/>
      <c r="CJ4" s="62"/>
      <c r="CK4" s="62"/>
      <c r="CL4" s="62"/>
      <c r="CM4" s="61" t="s">
        <v>16</v>
      </c>
      <c r="CN4" s="62"/>
      <c r="CO4" s="62"/>
      <c r="CP4" s="62"/>
      <c r="CQ4" s="62"/>
      <c r="CR4" s="61"/>
      <c r="CS4" s="61"/>
      <c r="CT4" s="61"/>
      <c r="CU4" s="61"/>
      <c r="CV4" s="61"/>
      <c r="CW4" s="61" t="s">
        <v>17</v>
      </c>
      <c r="CX4" s="80"/>
      <c r="CY4" s="80"/>
      <c r="CZ4" s="80"/>
      <c r="DA4" s="80"/>
    </row>
    <row r="5" spans="2:104" s="1" customFormat="1" ht="18.75" customHeight="1" thickBot="1">
      <c r="B5" s="4" t="s">
        <v>2</v>
      </c>
      <c r="X5" s="37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2:105" s="6" customFormat="1" ht="20.25" customHeight="1">
      <c r="B6" s="99" t="s">
        <v>3</v>
      </c>
      <c r="C6" s="100"/>
      <c r="D6" s="100"/>
      <c r="E6" s="100"/>
      <c r="F6" s="100"/>
      <c r="G6" s="101"/>
      <c r="H6" s="108" t="s">
        <v>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10" t="s">
        <v>20</v>
      </c>
      <c r="BL6" s="111"/>
      <c r="BM6" s="111"/>
      <c r="BN6" s="111"/>
      <c r="BO6" s="112"/>
      <c r="BP6" s="113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5" t="s">
        <v>21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6"/>
    </row>
    <row r="7" spans="2:105" s="6" customFormat="1" ht="20.25" customHeight="1">
      <c r="B7" s="102"/>
      <c r="C7" s="103"/>
      <c r="D7" s="103"/>
      <c r="E7" s="103"/>
      <c r="F7" s="103"/>
      <c r="G7" s="104"/>
      <c r="H7" s="64" t="s">
        <v>5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17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87"/>
      <c r="BL7" s="88"/>
      <c r="BM7" s="88"/>
      <c r="BN7" s="88"/>
      <c r="BO7" s="89"/>
      <c r="BP7" s="119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141" t="s">
        <v>65</v>
      </c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280"/>
    </row>
    <row r="8" spans="2:105" s="6" customFormat="1" ht="20.25" customHeight="1">
      <c r="B8" s="102"/>
      <c r="C8" s="103"/>
      <c r="D8" s="103"/>
      <c r="E8" s="103"/>
      <c r="F8" s="103"/>
      <c r="G8" s="104"/>
      <c r="H8" s="64" t="s">
        <v>6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7" t="s">
        <v>23</v>
      </c>
      <c r="BI8" s="68"/>
      <c r="BJ8" s="69"/>
      <c r="BK8" s="87"/>
      <c r="BL8" s="88"/>
      <c r="BM8" s="88"/>
      <c r="BN8" s="88"/>
      <c r="BO8" s="89"/>
      <c r="BP8" s="119" t="s">
        <v>60</v>
      </c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7" t="s">
        <v>27</v>
      </c>
      <c r="CL8" s="8"/>
      <c r="CM8" s="8"/>
      <c r="CN8" s="8"/>
      <c r="CO8" s="8"/>
      <c r="CP8" s="81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2:107" s="6" customFormat="1" ht="20.25" customHeight="1">
      <c r="B9" s="102"/>
      <c r="C9" s="103"/>
      <c r="D9" s="103"/>
      <c r="E9" s="103"/>
      <c r="F9" s="103"/>
      <c r="G9" s="10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70"/>
      <c r="BI9" s="70"/>
      <c r="BJ9" s="71"/>
      <c r="BK9" s="87"/>
      <c r="BL9" s="88"/>
      <c r="BM9" s="88"/>
      <c r="BN9" s="88"/>
      <c r="BO9" s="89"/>
      <c r="BP9" s="84" t="s">
        <v>22</v>
      </c>
      <c r="BQ9" s="85"/>
      <c r="BR9" s="85"/>
      <c r="BS9" s="86"/>
      <c r="BT9" s="249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1"/>
      <c r="DC9" s="56" t="s">
        <v>67</v>
      </c>
    </row>
    <row r="10" spans="2:107" s="6" customFormat="1" ht="20.25" customHeight="1">
      <c r="B10" s="102"/>
      <c r="C10" s="103"/>
      <c r="D10" s="103"/>
      <c r="E10" s="103"/>
      <c r="F10" s="103"/>
      <c r="G10" s="104"/>
      <c r="H10" s="73" t="s">
        <v>28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33" t="s">
        <v>29</v>
      </c>
      <c r="W10" s="34"/>
      <c r="X10" s="34"/>
      <c r="Y10" s="34"/>
      <c r="Z10" s="54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34" t="s">
        <v>30</v>
      </c>
      <c r="AQ10" s="34"/>
      <c r="AR10" s="34"/>
      <c r="AS10" s="27"/>
      <c r="AT10" s="2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7"/>
      <c r="BK10" s="87"/>
      <c r="BL10" s="88"/>
      <c r="BM10" s="88"/>
      <c r="BN10" s="88"/>
      <c r="BO10" s="89"/>
      <c r="BP10" s="87"/>
      <c r="BQ10" s="88"/>
      <c r="BR10" s="88"/>
      <c r="BS10" s="89"/>
      <c r="BT10" s="63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252"/>
      <c r="DC10" s="57" t="s">
        <v>68</v>
      </c>
    </row>
    <row r="11" spans="2:105" s="6" customFormat="1" ht="28.5" customHeight="1">
      <c r="B11" s="102"/>
      <c r="C11" s="103"/>
      <c r="D11" s="103"/>
      <c r="E11" s="103"/>
      <c r="F11" s="103"/>
      <c r="G11" s="104"/>
      <c r="H11" s="121" t="s">
        <v>7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124" t="s">
        <v>27</v>
      </c>
      <c r="W11" s="125"/>
      <c r="X11" s="125"/>
      <c r="Y11" s="125"/>
      <c r="Z11" s="125"/>
      <c r="AA11" s="125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0"/>
      <c r="BE11" s="120"/>
      <c r="BF11" s="120"/>
      <c r="BG11" s="120"/>
      <c r="BH11" s="120"/>
      <c r="BI11" s="120"/>
      <c r="BJ11" s="120"/>
      <c r="BK11" s="87"/>
      <c r="BL11" s="88"/>
      <c r="BM11" s="88"/>
      <c r="BN11" s="88"/>
      <c r="BO11" s="89"/>
      <c r="BP11" s="87"/>
      <c r="BQ11" s="88"/>
      <c r="BR11" s="88"/>
      <c r="BS11" s="89"/>
      <c r="BT11" s="63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252"/>
    </row>
    <row r="12" spans="2:107" s="6" customFormat="1" ht="24" customHeight="1" thickBot="1">
      <c r="B12" s="105"/>
      <c r="C12" s="106"/>
      <c r="D12" s="106"/>
      <c r="E12" s="106"/>
      <c r="F12" s="106"/>
      <c r="G12" s="107"/>
      <c r="H12" s="144" t="s">
        <v>66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60"/>
      <c r="BK12" s="90"/>
      <c r="BL12" s="91"/>
      <c r="BM12" s="91"/>
      <c r="BN12" s="91"/>
      <c r="BO12" s="92"/>
      <c r="BP12" s="90"/>
      <c r="BQ12" s="91"/>
      <c r="BR12" s="91"/>
      <c r="BS12" s="92"/>
      <c r="BT12" s="253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5"/>
      <c r="DC12" s="55" t="s">
        <v>69</v>
      </c>
    </row>
    <row r="13" s="6" customFormat="1" ht="18" customHeight="1" thickBot="1">
      <c r="DC13" s="55" t="s">
        <v>70</v>
      </c>
    </row>
    <row r="14" spans="2:105" s="6" customFormat="1" ht="23.25" customHeight="1">
      <c r="B14" s="265" t="s">
        <v>31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266"/>
      <c r="V14" s="267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9"/>
      <c r="BE14" s="113" t="s">
        <v>9</v>
      </c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266"/>
      <c r="BT14" s="113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2:105" s="6" customFormat="1" ht="14.25" customHeight="1">
      <c r="B15" s="270" t="s">
        <v>26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71"/>
      <c r="V15" s="274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6"/>
    </row>
    <row r="16" spans="2:105" s="6" customFormat="1" ht="14.25" customHeight="1" thickBot="1">
      <c r="B16" s="272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73"/>
      <c r="V16" s="277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9"/>
    </row>
    <row r="17" spans="2:105" s="6" customFormat="1" ht="14.2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2:105" s="6" customFormat="1" ht="6" customHeight="1" thickBo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2:105" s="6" customFormat="1" ht="24" customHeight="1" thickBot="1">
      <c r="B19" s="153" t="s">
        <v>37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 t="s">
        <v>38</v>
      </c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 t="s">
        <v>39</v>
      </c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42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93" t="s">
        <v>41</v>
      </c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2:105" s="6" customFormat="1" ht="24" customHeight="1" thickBot="1"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>
        <f>SUM(B20:AO20)</f>
        <v>0</v>
      </c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>
        <f>AP20*0.1</f>
        <v>0</v>
      </c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29">
        <f>SUM(AP20:CE20)</f>
        <v>0</v>
      </c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  <row r="21" spans="2:105" s="6" customFormat="1" ht="15.75" customHeight="1" thickBo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2:105" s="6" customFormat="1" ht="24" customHeight="1">
      <c r="B22" s="147" t="s">
        <v>43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150" t="s">
        <v>49</v>
      </c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36"/>
      <c r="AP22" s="151" t="s">
        <v>44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52"/>
      <c r="BK22" s="150" t="s">
        <v>45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36" t="s">
        <v>46</v>
      </c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8"/>
    </row>
    <row r="23" spans="2:105" s="6" customFormat="1" ht="24" customHeight="1">
      <c r="B23" s="164" t="s">
        <v>47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167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9"/>
      <c r="AP23" s="232">
        <f>$CH$35</f>
        <v>0</v>
      </c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233"/>
      <c r="BK23" s="167">
        <f>SUM(V23:BJ23)</f>
        <v>0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9">
        <f>$AP$20-$BK$23</f>
        <v>0</v>
      </c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20"/>
    </row>
    <row r="24" spans="2:105" s="6" customFormat="1" ht="24" customHeight="1">
      <c r="B24" s="221" t="s">
        <v>40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3"/>
      <c r="V24" s="139">
        <f>V23*0.1</f>
        <v>0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96"/>
      <c r="AP24" s="224">
        <f>$CH$36</f>
        <v>0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225"/>
      <c r="BK24" s="139">
        <f>SUM(V24:BJ24)</f>
        <v>0</v>
      </c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96">
        <f>$BK$20-$BK$24</f>
        <v>0</v>
      </c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8"/>
    </row>
    <row r="25" spans="2:105" s="6" customFormat="1" ht="24" customHeight="1" thickBot="1">
      <c r="B25" s="156" t="s">
        <v>48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  <c r="V25" s="159">
        <f>SUM(V23:AO24)</f>
        <v>0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1"/>
      <c r="AP25" s="162">
        <f>$CH$37</f>
        <v>0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3"/>
      <c r="BK25" s="159">
        <f>SUM(V25:BJ25)</f>
        <v>0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>
        <f>$CF$20-$BK$25</f>
        <v>0</v>
      </c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7"/>
    </row>
    <row r="26" s="6" customFormat="1" ht="14.25" customHeight="1"/>
    <row r="27" spans="2:94" s="6" customFormat="1" ht="18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CP27" s="35" t="s">
        <v>8</v>
      </c>
    </row>
    <row r="28" spans="2:105" s="1" customFormat="1" ht="17.25" customHeight="1">
      <c r="B28" s="259" t="s">
        <v>64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26" t="s">
        <v>57</v>
      </c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8"/>
      <c r="AX28" s="181" t="s">
        <v>59</v>
      </c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3"/>
      <c r="BK28" s="181" t="s">
        <v>58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3"/>
      <c r="CB28" s="181" t="s">
        <v>56</v>
      </c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7"/>
    </row>
    <row r="29" spans="2:105" s="1" customFormat="1" ht="17.2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4"/>
      <c r="AK29" s="229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1"/>
      <c r="AX29" s="184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84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6"/>
      <c r="CB29" s="184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8"/>
    </row>
    <row r="30" spans="1:105" s="1" customFormat="1" ht="24.75" customHeight="1">
      <c r="A30" s="14"/>
      <c r="B30" s="234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6"/>
      <c r="AK30" s="237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9"/>
      <c r="AX30" s="237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9"/>
      <c r="BK30" s="240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2"/>
      <c r="CB30" s="243">
        <f>AK30*BK30</f>
        <v>0</v>
      </c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5"/>
    </row>
    <row r="31" spans="1:105" s="1" customFormat="1" ht="24.75" customHeight="1">
      <c r="A31" s="14"/>
      <c r="B31" s="21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3"/>
      <c r="AK31" s="192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4"/>
      <c r="AX31" s="192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4"/>
      <c r="BK31" s="195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7"/>
      <c r="CB31" s="133">
        <f>AK31*BK31</f>
        <v>0</v>
      </c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5"/>
    </row>
    <row r="32" spans="2:105" s="1" customFormat="1" ht="24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3"/>
      <c r="AK32" s="19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4"/>
      <c r="AX32" s="192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4"/>
      <c r="BK32" s="195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7"/>
      <c r="CB32" s="133">
        <f>AK32*BK32</f>
        <v>0</v>
      </c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5"/>
    </row>
    <row r="33" spans="2:105" s="1" customFormat="1" ht="24.75" customHeight="1">
      <c r="B33" s="211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3"/>
      <c r="AK33" s="192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4"/>
      <c r="AX33" s="192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4"/>
      <c r="BK33" s="195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7"/>
      <c r="CB33" s="133">
        <f>AK33*BK33</f>
        <v>0</v>
      </c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5"/>
    </row>
    <row r="34" spans="2:105" s="1" customFormat="1" ht="24.75" customHeight="1" thickBot="1"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170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2"/>
      <c r="AX34" s="173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4"/>
      <c r="BK34" s="175"/>
      <c r="BL34" s="176"/>
      <c r="BM34" s="176"/>
      <c r="BN34" s="176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8"/>
      <c r="CB34" s="133">
        <f>AK34*BK34</f>
        <v>0</v>
      </c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5"/>
    </row>
    <row r="35" spans="2:105" s="1" customFormat="1" ht="30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29"/>
      <c r="W35" s="29"/>
      <c r="X35" s="29"/>
      <c r="Y35" s="29"/>
      <c r="Z35" s="29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0"/>
      <c r="BL35" s="49"/>
      <c r="BM35" s="49"/>
      <c r="BN35" s="28"/>
      <c r="BO35" s="72" t="s">
        <v>11</v>
      </c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4"/>
      <c r="CH35" s="78">
        <f>SUM(CB30:DA34)</f>
        <v>0</v>
      </c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9"/>
    </row>
    <row r="36" spans="2:105" s="1" customFormat="1" ht="30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0"/>
      <c r="BL36" s="49"/>
      <c r="BM36" s="49"/>
      <c r="BN36" s="49"/>
      <c r="BO36" s="75" t="s">
        <v>50</v>
      </c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7"/>
      <c r="CH36" s="179">
        <f>CH35*10%</f>
        <v>0</v>
      </c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80"/>
    </row>
    <row r="37" spans="2:105" s="1" customFormat="1" ht="42.75" customHeight="1" thickBot="1" thickTop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"/>
      <c r="R37" s="50"/>
      <c r="S37" s="50"/>
      <c r="T37" s="50"/>
      <c r="U37" s="50"/>
      <c r="V37" s="50"/>
      <c r="W37" s="50"/>
      <c r="X37" s="50"/>
      <c r="Y37" s="50"/>
      <c r="Z37" s="50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0"/>
      <c r="BL37" s="49"/>
      <c r="BM37" s="49"/>
      <c r="BN37" s="49"/>
      <c r="BO37" s="204" t="s">
        <v>10</v>
      </c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6"/>
      <c r="CH37" s="281">
        <f>CH35+CH36</f>
        <v>0</v>
      </c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2"/>
    </row>
    <row r="38" spans="2:105" s="1" customFormat="1" ht="17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"/>
      <c r="R38" s="50"/>
      <c r="S38" s="50"/>
      <c r="T38" s="50"/>
      <c r="U38" s="50"/>
      <c r="V38" s="50"/>
      <c r="W38" s="50"/>
      <c r="X38" s="50"/>
      <c r="Y38" s="50"/>
      <c r="Z38" s="5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0"/>
      <c r="BL38" s="49"/>
      <c r="BM38" s="49"/>
      <c r="BN38" s="49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</row>
    <row r="39" spans="2:105" s="1" customFormat="1" ht="16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0"/>
      <c r="BL39" s="49"/>
      <c r="BM39" s="49"/>
      <c r="BN39" s="4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15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</row>
    <row r="40" spans="2:105" s="1" customFormat="1" ht="25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0"/>
      <c r="BL40" s="49"/>
      <c r="BM40" s="132" t="s">
        <v>54</v>
      </c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28"/>
      <c r="CB40" s="128"/>
      <c r="CC40" s="128"/>
      <c r="CD40" s="128"/>
      <c r="CE40" s="128"/>
      <c r="CF40" s="119"/>
      <c r="CG40" s="141" t="s">
        <v>51</v>
      </c>
      <c r="CH40" s="141"/>
      <c r="CI40" s="141"/>
      <c r="CJ40" s="127"/>
      <c r="CK40" s="128"/>
      <c r="CL40" s="128"/>
      <c r="CM40" s="128"/>
      <c r="CN40" s="128"/>
      <c r="CO40" s="119"/>
      <c r="CP40" s="141" t="s">
        <v>52</v>
      </c>
      <c r="CQ40" s="141"/>
      <c r="CR40" s="141"/>
      <c r="CS40" s="127"/>
      <c r="CT40" s="128"/>
      <c r="CU40" s="128"/>
      <c r="CV40" s="128"/>
      <c r="CW40" s="128"/>
      <c r="CX40" s="119"/>
      <c r="CY40" s="141" t="s">
        <v>53</v>
      </c>
      <c r="CZ40" s="141"/>
      <c r="DA40" s="127"/>
    </row>
    <row r="41" spans="24:105" s="1" customFormat="1" ht="25.5" customHeight="1">
      <c r="X41" s="11"/>
      <c r="Y41" s="11"/>
      <c r="Z41" s="11"/>
      <c r="BM41" s="207" t="s">
        <v>55</v>
      </c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128"/>
      <c r="CB41" s="128"/>
      <c r="CC41" s="128"/>
      <c r="CD41" s="128"/>
      <c r="CE41" s="128"/>
      <c r="CF41" s="119"/>
      <c r="CG41" s="141" t="s">
        <v>51</v>
      </c>
      <c r="CH41" s="141"/>
      <c r="CI41" s="141"/>
      <c r="CJ41" s="127"/>
      <c r="CK41" s="128"/>
      <c r="CL41" s="128"/>
      <c r="CM41" s="128"/>
      <c r="CN41" s="128"/>
      <c r="CO41" s="119"/>
      <c r="CP41" s="141" t="s">
        <v>52</v>
      </c>
      <c r="CQ41" s="141"/>
      <c r="CR41" s="141"/>
      <c r="CS41" s="127"/>
      <c r="CT41" s="128"/>
      <c r="CU41" s="128"/>
      <c r="CV41" s="128"/>
      <c r="CW41" s="128"/>
      <c r="CX41" s="119"/>
      <c r="CY41" s="141" t="s">
        <v>53</v>
      </c>
      <c r="CZ41" s="141"/>
      <c r="DA41" s="127"/>
    </row>
    <row r="42" spans="2:105" s="1" customFormat="1" ht="21.75" customHeight="1">
      <c r="B42" s="32"/>
      <c r="C42" s="32"/>
      <c r="AX42" s="14"/>
      <c r="AY42" s="14"/>
      <c r="AZ42" s="32"/>
      <c r="BA42" s="32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10"/>
      <c r="CB42" s="10"/>
      <c r="CC42" s="10"/>
      <c r="CD42" s="10"/>
      <c r="CE42" s="10"/>
      <c r="CF42" s="10"/>
      <c r="CG42" s="14"/>
      <c r="CH42" s="14"/>
      <c r="CI42" s="14"/>
      <c r="CJ42" s="10"/>
      <c r="CK42" s="10"/>
      <c r="CL42" s="10"/>
      <c r="CM42" s="10"/>
      <c r="CN42" s="10"/>
      <c r="CO42" s="10"/>
      <c r="CP42" s="14"/>
      <c r="CQ42" s="14"/>
      <c r="CR42" s="14"/>
      <c r="CS42" s="10"/>
      <c r="CT42" s="10"/>
      <c r="CU42" s="10"/>
      <c r="CV42" s="10"/>
      <c r="CW42" s="10"/>
      <c r="CX42" s="10"/>
      <c r="CY42" s="14"/>
      <c r="CZ42" s="14"/>
      <c r="DA42" s="14"/>
    </row>
    <row r="43" spans="2:51" s="16" customFormat="1" ht="12.75">
      <c r="B43" s="217" t="s">
        <v>32</v>
      </c>
      <c r="C43" s="217"/>
      <c r="D43" s="217"/>
      <c r="E43" s="217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AY43" s="17"/>
    </row>
    <row r="44" spans="3:105" s="1" customFormat="1" ht="12.75" customHeight="1">
      <c r="C44" s="18"/>
      <c r="D44" s="214" t="s">
        <v>13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6"/>
      <c r="R44" s="214" t="s">
        <v>14</v>
      </c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6"/>
      <c r="AF44" s="214" t="s">
        <v>24</v>
      </c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6"/>
      <c r="AT44" s="214" t="s">
        <v>25</v>
      </c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6"/>
      <c r="BH44" s="36"/>
      <c r="BZ44" s="214" t="s">
        <v>33</v>
      </c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6"/>
      <c r="CN44" s="214" t="s">
        <v>18</v>
      </c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6"/>
    </row>
    <row r="45" spans="3:105" s="19" customFormat="1" ht="34.5" customHeight="1">
      <c r="C45" s="20"/>
      <c r="D45" s="198" t="s">
        <v>12</v>
      </c>
      <c r="E45" s="199"/>
      <c r="F45" s="199"/>
      <c r="G45" s="200"/>
      <c r="H45" s="21"/>
      <c r="I45" s="22"/>
      <c r="J45" s="22"/>
      <c r="K45" s="22"/>
      <c r="L45" s="22"/>
      <c r="M45" s="22"/>
      <c r="N45" s="22"/>
      <c r="O45" s="22"/>
      <c r="P45" s="22"/>
      <c r="Q45" s="23"/>
      <c r="R45" s="198" t="s">
        <v>12</v>
      </c>
      <c r="S45" s="199"/>
      <c r="T45" s="199"/>
      <c r="U45" s="200"/>
      <c r="V45" s="21"/>
      <c r="W45" s="22"/>
      <c r="X45" s="22"/>
      <c r="Y45" s="22"/>
      <c r="Z45" s="22"/>
      <c r="AA45" s="22"/>
      <c r="AB45" s="22"/>
      <c r="AC45" s="22"/>
      <c r="AD45" s="22"/>
      <c r="AE45" s="23"/>
      <c r="AF45" s="198" t="s">
        <v>12</v>
      </c>
      <c r="AG45" s="199"/>
      <c r="AH45" s="199"/>
      <c r="AI45" s="200"/>
      <c r="AJ45" s="21"/>
      <c r="AK45" s="22"/>
      <c r="AL45" s="22"/>
      <c r="AM45" s="22"/>
      <c r="AN45" s="22"/>
      <c r="AO45" s="22"/>
      <c r="AP45" s="22"/>
      <c r="AQ45" s="22"/>
      <c r="AR45" s="22"/>
      <c r="AS45" s="23"/>
      <c r="AT45" s="198" t="s">
        <v>12</v>
      </c>
      <c r="AU45" s="199"/>
      <c r="AV45" s="199"/>
      <c r="AW45" s="200"/>
      <c r="AX45" s="21"/>
      <c r="AY45" s="22"/>
      <c r="AZ45" s="22"/>
      <c r="BA45" s="22"/>
      <c r="BB45" s="22"/>
      <c r="BC45" s="22"/>
      <c r="BD45" s="22"/>
      <c r="BE45" s="22"/>
      <c r="BF45" s="22"/>
      <c r="BG45" s="23"/>
      <c r="BZ45" s="201" t="s">
        <v>19</v>
      </c>
      <c r="CA45" s="202"/>
      <c r="CB45" s="202"/>
      <c r="CC45" s="203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08" t="s">
        <v>34</v>
      </c>
      <c r="CO45" s="209"/>
      <c r="CP45" s="209"/>
      <c r="CQ45" s="210"/>
      <c r="CR45" s="21"/>
      <c r="CS45" s="22"/>
      <c r="CT45" s="22"/>
      <c r="CU45" s="22"/>
      <c r="CV45" s="22"/>
      <c r="CW45" s="22"/>
      <c r="CX45" s="22"/>
      <c r="CY45" s="22"/>
      <c r="CZ45" s="22"/>
      <c r="DA45" s="23"/>
    </row>
    <row r="46" s="1" customFormat="1" ht="11.25" customHeight="1">
      <c r="AY46" s="14"/>
    </row>
    <row r="47" spans="50:51" ht="11.25" customHeight="1">
      <c r="AX47" s="1"/>
      <c r="AY47" s="25"/>
    </row>
  </sheetData>
  <sheetProtection/>
  <mergeCells count="136">
    <mergeCell ref="CY41:DA41"/>
    <mergeCell ref="CK7:DA7"/>
    <mergeCell ref="BP8:CJ8"/>
    <mergeCell ref="CH37:DA37"/>
    <mergeCell ref="BK33:CA33"/>
    <mergeCell ref="CB33:DA33"/>
    <mergeCell ref="CJ40:CO40"/>
    <mergeCell ref="CS40:CX40"/>
    <mergeCell ref="CY40:DA40"/>
    <mergeCell ref="B1:AQ3"/>
    <mergeCell ref="BT9:DA12"/>
    <mergeCell ref="AU10:BJ10"/>
    <mergeCell ref="AA10:AO10"/>
    <mergeCell ref="B28:AJ29"/>
    <mergeCell ref="B14:U14"/>
    <mergeCell ref="V14:BD14"/>
    <mergeCell ref="BE14:BS14"/>
    <mergeCell ref="B15:U16"/>
    <mergeCell ref="V15:DA16"/>
    <mergeCell ref="B30:AJ30"/>
    <mergeCell ref="BT14:DA14"/>
    <mergeCell ref="AK30:AW30"/>
    <mergeCell ref="AX30:BJ30"/>
    <mergeCell ref="BK30:CA30"/>
    <mergeCell ref="CB30:DA30"/>
    <mergeCell ref="CF25:DA25"/>
    <mergeCell ref="V20:AO20"/>
    <mergeCell ref="AP20:BJ20"/>
    <mergeCell ref="BK20:CE20"/>
    <mergeCell ref="B31:AJ31"/>
    <mergeCell ref="AK31:AW31"/>
    <mergeCell ref="CF23:DA23"/>
    <mergeCell ref="B24:U24"/>
    <mergeCell ref="V24:AO24"/>
    <mergeCell ref="AP24:BJ24"/>
    <mergeCell ref="AK28:AW29"/>
    <mergeCell ref="AX28:BJ29"/>
    <mergeCell ref="AP23:BJ23"/>
    <mergeCell ref="BK23:CE23"/>
    <mergeCell ref="CN45:CQ45"/>
    <mergeCell ref="B32:AJ32"/>
    <mergeCell ref="B33:AJ33"/>
    <mergeCell ref="CN44:DA44"/>
    <mergeCell ref="B43:U43"/>
    <mergeCell ref="D44:Q44"/>
    <mergeCell ref="R44:AE44"/>
    <mergeCell ref="AF44:AS44"/>
    <mergeCell ref="AT44:BG44"/>
    <mergeCell ref="BZ44:CM44"/>
    <mergeCell ref="D45:G45"/>
    <mergeCell ref="R45:U45"/>
    <mergeCell ref="AF45:AI45"/>
    <mergeCell ref="AT45:AW45"/>
    <mergeCell ref="BZ45:CC45"/>
    <mergeCell ref="BO37:CG37"/>
    <mergeCell ref="CG40:CI40"/>
    <mergeCell ref="CG41:CI41"/>
    <mergeCell ref="BM41:BZ41"/>
    <mergeCell ref="CA41:CF41"/>
    <mergeCell ref="B34:AJ34"/>
    <mergeCell ref="AX31:BJ31"/>
    <mergeCell ref="BK31:CA31"/>
    <mergeCell ref="CB31:DA31"/>
    <mergeCell ref="AK32:AW32"/>
    <mergeCell ref="AX32:BJ32"/>
    <mergeCell ref="BK32:CA32"/>
    <mergeCell ref="CB32:DA32"/>
    <mergeCell ref="AK33:AW33"/>
    <mergeCell ref="AX33:BJ33"/>
    <mergeCell ref="AK34:AW34"/>
    <mergeCell ref="AX34:BJ34"/>
    <mergeCell ref="BK34:CA34"/>
    <mergeCell ref="CH36:DA36"/>
    <mergeCell ref="BK28:CA29"/>
    <mergeCell ref="CB28:DA29"/>
    <mergeCell ref="B25:U25"/>
    <mergeCell ref="V25:AO25"/>
    <mergeCell ref="AP25:BJ25"/>
    <mergeCell ref="BK25:CE25"/>
    <mergeCell ref="B23:U23"/>
    <mergeCell ref="V23:AO23"/>
    <mergeCell ref="B20:U20"/>
    <mergeCell ref="H12:U12"/>
    <mergeCell ref="B22:U22"/>
    <mergeCell ref="V22:AO22"/>
    <mergeCell ref="AP22:BJ22"/>
    <mergeCell ref="BK22:CE22"/>
    <mergeCell ref="B19:U19"/>
    <mergeCell ref="V19:AO19"/>
    <mergeCell ref="AP19:BJ19"/>
    <mergeCell ref="BK19:CE19"/>
    <mergeCell ref="CJ41:CO41"/>
    <mergeCell ref="CF20:DA20"/>
    <mergeCell ref="BM40:BZ40"/>
    <mergeCell ref="CA40:CF40"/>
    <mergeCell ref="CB34:DA34"/>
    <mergeCell ref="CS41:CX41"/>
    <mergeCell ref="CF22:DA22"/>
    <mergeCell ref="BK24:CE24"/>
    <mergeCell ref="CP40:CR40"/>
    <mergeCell ref="CP41:CR41"/>
    <mergeCell ref="H10:U10"/>
    <mergeCell ref="BD11:BJ11"/>
    <mergeCell ref="H11:U11"/>
    <mergeCell ref="V11:AA11"/>
    <mergeCell ref="AB11:AH11"/>
    <mergeCell ref="AI11:AO11"/>
    <mergeCell ref="AP11:AV11"/>
    <mergeCell ref="AW11:BC11"/>
    <mergeCell ref="B6:G12"/>
    <mergeCell ref="H6:U6"/>
    <mergeCell ref="V6:BJ6"/>
    <mergeCell ref="BK6:BO12"/>
    <mergeCell ref="BP6:CJ6"/>
    <mergeCell ref="CK6:DA6"/>
    <mergeCell ref="H7:U7"/>
    <mergeCell ref="V7:BJ7"/>
    <mergeCell ref="BP7:CJ7"/>
    <mergeCell ref="H8:U9"/>
    <mergeCell ref="CR4:CV4"/>
    <mergeCell ref="BO35:CG35"/>
    <mergeCell ref="BO36:CG36"/>
    <mergeCell ref="CH35:DA35"/>
    <mergeCell ref="CW4:DA4"/>
    <mergeCell ref="CP8:DA8"/>
    <mergeCell ref="BP9:BS12"/>
    <mergeCell ref="CF19:DA19"/>
    <mergeCell ref="CF24:DA24"/>
    <mergeCell ref="V12:BJ12"/>
    <mergeCell ref="BQ4:BW4"/>
    <mergeCell ref="BX4:CB4"/>
    <mergeCell ref="CC4:CG4"/>
    <mergeCell ref="CH4:CL4"/>
    <mergeCell ref="CM4:CQ4"/>
    <mergeCell ref="V8:BG9"/>
    <mergeCell ref="BH8:BJ9"/>
  </mergeCells>
  <conditionalFormatting sqref="V6 BT9">
    <cfRule type="containsBlanks" priority="30" dxfId="0" stopIfTrue="1">
      <formula>LEN(TRIM(V6))=0</formula>
    </cfRule>
  </conditionalFormatting>
  <conditionalFormatting sqref="V7:BJ7">
    <cfRule type="containsBlanks" priority="28" dxfId="0" stopIfTrue="1">
      <formula>LEN(TRIM(V7))=0</formula>
    </cfRule>
  </conditionalFormatting>
  <conditionalFormatting sqref="V8:BG9">
    <cfRule type="containsBlanks" priority="27" dxfId="0" stopIfTrue="1">
      <formula>LEN(TRIM(V8))=0</formula>
    </cfRule>
  </conditionalFormatting>
  <conditionalFormatting sqref="AA10">
    <cfRule type="containsBlanks" priority="26" dxfId="0" stopIfTrue="1">
      <formula>LEN(TRIM(AA10))=0</formula>
    </cfRule>
  </conditionalFormatting>
  <conditionalFormatting sqref="AB11:BJ11">
    <cfRule type="containsBlanks" priority="25" dxfId="0" stopIfTrue="1">
      <formula>LEN(TRIM(AB11))=0</formula>
    </cfRule>
  </conditionalFormatting>
  <conditionalFormatting sqref="BP6:CJ6">
    <cfRule type="containsBlanks" priority="23" dxfId="0" stopIfTrue="1">
      <formula>LEN(TRIM(BP6))=0</formula>
    </cfRule>
  </conditionalFormatting>
  <conditionalFormatting sqref="BP7:CJ7">
    <cfRule type="containsBlanks" priority="21" dxfId="0" stopIfTrue="1">
      <formula>LEN(TRIM(BP7))=0</formula>
    </cfRule>
  </conditionalFormatting>
  <conditionalFormatting sqref="CP8:DA8">
    <cfRule type="containsBlanks" priority="20" dxfId="0" stopIfTrue="1">
      <formula>LEN(TRIM(CP8))=0</formula>
    </cfRule>
  </conditionalFormatting>
  <conditionalFormatting sqref="AU10">
    <cfRule type="containsBlanks" priority="18" dxfId="0" stopIfTrue="1">
      <formula>LEN(TRIM(AU10))=0</formula>
    </cfRule>
  </conditionalFormatting>
  <conditionalFormatting sqref="V14:BD14">
    <cfRule type="containsBlanks" priority="16" dxfId="0" stopIfTrue="1">
      <formula>LEN(TRIM(V14))=0</formula>
    </cfRule>
    <cfRule type="containsBlanks" priority="17" dxfId="0" stopIfTrue="1">
      <formula>LEN(TRIM(V14))=0</formula>
    </cfRule>
  </conditionalFormatting>
  <conditionalFormatting sqref="BT14:DA14">
    <cfRule type="containsBlanks" priority="15" dxfId="0" stopIfTrue="1">
      <formula>LEN(TRIM(BT14))=0</formula>
    </cfRule>
  </conditionalFormatting>
  <conditionalFormatting sqref="V15:DA16">
    <cfRule type="containsBlanks" priority="14" dxfId="0" stopIfTrue="1">
      <formula>LEN(TRIM(V15))=0</formula>
    </cfRule>
  </conditionalFormatting>
  <conditionalFormatting sqref="B20:U20">
    <cfRule type="containsBlanks" priority="13" dxfId="0" stopIfTrue="1">
      <formula>LEN(TRIM(B20))=0</formula>
    </cfRule>
  </conditionalFormatting>
  <conditionalFormatting sqref="V20:AO20">
    <cfRule type="containsBlanks" priority="32" dxfId="5" stopIfTrue="1">
      <formula>LEN(TRIM(V20))=0</formula>
    </cfRule>
  </conditionalFormatting>
  <conditionalFormatting sqref="V23:AO23">
    <cfRule type="containsBlanks" priority="11" dxfId="0" stopIfTrue="1">
      <formula>LEN(TRIM(V23))=0</formula>
    </cfRule>
  </conditionalFormatting>
  <conditionalFormatting sqref="B30:CA30">
    <cfRule type="containsBlanks" priority="10" dxfId="0" stopIfTrue="1">
      <formula>LEN(TRIM(B30))=0</formula>
    </cfRule>
  </conditionalFormatting>
  <conditionalFormatting sqref="CA40:CF41">
    <cfRule type="containsBlanks" priority="9" dxfId="5" stopIfTrue="1">
      <formula>LEN(TRIM(CA40))=0</formula>
    </cfRule>
  </conditionalFormatting>
  <conditionalFormatting sqref="CJ40:CO41">
    <cfRule type="containsBlanks" priority="8" dxfId="5" stopIfTrue="1">
      <formula>LEN(TRIM(CJ40))=0</formula>
    </cfRule>
  </conditionalFormatting>
  <conditionalFormatting sqref="CS40:CX41">
    <cfRule type="containsBlanks" priority="7" dxfId="5" stopIfTrue="1">
      <formula>LEN(TRIM(CS40))=0</formula>
    </cfRule>
  </conditionalFormatting>
  <conditionalFormatting sqref="BX4:CB4">
    <cfRule type="containsBlanks" priority="5" dxfId="0" stopIfTrue="1">
      <formula>LEN(TRIM(BX4))=0</formula>
    </cfRule>
  </conditionalFormatting>
  <conditionalFormatting sqref="CH4:CL4">
    <cfRule type="containsBlanks" priority="4" dxfId="0" stopIfTrue="1">
      <formula>LEN(TRIM(CH4))=0</formula>
    </cfRule>
  </conditionalFormatting>
  <conditionalFormatting sqref="CR4:CV4">
    <cfRule type="containsBlanks" priority="3" dxfId="0" stopIfTrue="1">
      <formula>LEN(TRIM(CR4))=0</formula>
    </cfRule>
  </conditionalFormatting>
  <conditionalFormatting sqref="BT9:DA12">
    <cfRule type="containsBlanks" priority="2" dxfId="0" stopIfTrue="1">
      <formula>LEN(TRIM(BT9))=0</formula>
    </cfRule>
  </conditionalFormatting>
  <conditionalFormatting sqref="V12:BJ12">
    <cfRule type="containsBlanks" priority="1" dxfId="0" stopIfTrue="1">
      <formula>LEN(TRIM(V12))=0</formula>
    </cfRule>
  </conditionalFormatting>
  <printOptions horizontalCentered="1"/>
  <pageMargins left="0.1968503937007874" right="0.1968503937007874" top="0.2755905511811024" bottom="0.1968503937007874" header="0.31496062992125984" footer="0"/>
  <pageSetup fitToHeight="1" fitToWidth="1" horizontalDpi="600" verticalDpi="600" orientation="portrait" paperSize="9" scale="89" r:id="rId4"/>
  <headerFooter alignWithMargins="0">
    <oddFooter>&amp;R&amp;10 2023.09.28改訂版</oddFooter>
  </headerFooter>
  <colBreaks count="1" manualBreakCount="1">
    <brk id="10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7"/>
  <sheetViews>
    <sheetView showZeros="0" view="pageBreakPreview" zoomScaleNormal="90" zoomScaleSheetLayoutView="100" workbookViewId="0" topLeftCell="A1">
      <selection activeCell="DD14" sqref="DD14"/>
    </sheetView>
  </sheetViews>
  <sheetFormatPr defaultColWidth="9.00390625" defaultRowHeight="15"/>
  <cols>
    <col min="1" max="105" width="0.85546875" style="24" customWidth="1"/>
    <col min="106" max="16384" width="9.00390625" style="24" customWidth="1"/>
  </cols>
  <sheetData>
    <row r="1" spans="2:73" ht="18.75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BU1" s="30" t="s">
        <v>36</v>
      </c>
    </row>
    <row r="2" spans="2:43" s="1" customFormat="1" ht="14.2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</row>
    <row r="3" spans="2:60" s="1" customFormat="1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BH3" s="2"/>
    </row>
    <row r="4" spans="2:105" s="1" customFormat="1" ht="24.75" customHeight="1">
      <c r="B4" s="3" t="s">
        <v>1</v>
      </c>
      <c r="J4" s="3"/>
      <c r="BQ4" s="61" t="s">
        <v>35</v>
      </c>
      <c r="BR4" s="62"/>
      <c r="BS4" s="62"/>
      <c r="BT4" s="62"/>
      <c r="BU4" s="62"/>
      <c r="BV4" s="62"/>
      <c r="BW4" s="62"/>
      <c r="BX4" s="61"/>
      <c r="BY4" s="62"/>
      <c r="BZ4" s="62"/>
      <c r="CA4" s="62"/>
      <c r="CB4" s="62"/>
      <c r="CC4" s="61" t="s">
        <v>15</v>
      </c>
      <c r="CD4" s="62"/>
      <c r="CE4" s="62"/>
      <c r="CF4" s="62"/>
      <c r="CG4" s="62"/>
      <c r="CH4" s="61"/>
      <c r="CI4" s="62"/>
      <c r="CJ4" s="62"/>
      <c r="CK4" s="62"/>
      <c r="CL4" s="62"/>
      <c r="CM4" s="61" t="s">
        <v>16</v>
      </c>
      <c r="CN4" s="62"/>
      <c r="CO4" s="62"/>
      <c r="CP4" s="62"/>
      <c r="CQ4" s="62"/>
      <c r="CR4" s="61"/>
      <c r="CS4" s="61"/>
      <c r="CT4" s="61"/>
      <c r="CU4" s="61"/>
      <c r="CV4" s="61"/>
      <c r="CW4" s="61" t="s">
        <v>17</v>
      </c>
      <c r="CX4" s="80"/>
      <c r="CY4" s="80"/>
      <c r="CZ4" s="80"/>
      <c r="DA4" s="80"/>
    </row>
    <row r="5" spans="2:104" s="1" customFormat="1" ht="18.75" customHeight="1" thickBot="1">
      <c r="B5" s="4" t="s">
        <v>2</v>
      </c>
      <c r="X5" s="47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2:105" s="6" customFormat="1" ht="20.25" customHeight="1">
      <c r="B6" s="99" t="s">
        <v>3</v>
      </c>
      <c r="C6" s="100"/>
      <c r="D6" s="100"/>
      <c r="E6" s="100"/>
      <c r="F6" s="100"/>
      <c r="G6" s="101"/>
      <c r="H6" s="108" t="s">
        <v>4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110" t="s">
        <v>20</v>
      </c>
      <c r="BL6" s="111"/>
      <c r="BM6" s="111"/>
      <c r="BN6" s="111"/>
      <c r="BO6" s="112"/>
      <c r="BP6" s="113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5" t="s">
        <v>21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6"/>
    </row>
    <row r="7" spans="2:105" s="6" customFormat="1" ht="20.25" customHeight="1">
      <c r="B7" s="102"/>
      <c r="C7" s="103"/>
      <c r="D7" s="103"/>
      <c r="E7" s="103"/>
      <c r="F7" s="103"/>
      <c r="G7" s="104"/>
      <c r="H7" s="64" t="s">
        <v>5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17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87"/>
      <c r="BL7" s="88"/>
      <c r="BM7" s="88"/>
      <c r="BN7" s="88"/>
      <c r="BO7" s="89"/>
      <c r="BP7" s="119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141" t="s">
        <v>65</v>
      </c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280"/>
    </row>
    <row r="8" spans="2:105" s="6" customFormat="1" ht="20.25" customHeight="1">
      <c r="B8" s="102"/>
      <c r="C8" s="103"/>
      <c r="D8" s="103"/>
      <c r="E8" s="103"/>
      <c r="F8" s="103"/>
      <c r="G8" s="104"/>
      <c r="H8" s="64" t="s">
        <v>6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7" t="s">
        <v>23</v>
      </c>
      <c r="BI8" s="68"/>
      <c r="BJ8" s="68"/>
      <c r="BK8" s="87"/>
      <c r="BL8" s="88"/>
      <c r="BM8" s="88"/>
      <c r="BN8" s="88"/>
      <c r="BO8" s="89"/>
      <c r="BP8" s="119" t="s">
        <v>60</v>
      </c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7" t="s">
        <v>27</v>
      </c>
      <c r="CL8" s="8"/>
      <c r="CM8" s="8"/>
      <c r="CN8" s="8"/>
      <c r="CO8" s="8"/>
      <c r="CP8" s="81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2:105" s="6" customFormat="1" ht="20.25" customHeight="1">
      <c r="B9" s="102"/>
      <c r="C9" s="103"/>
      <c r="D9" s="103"/>
      <c r="E9" s="103"/>
      <c r="F9" s="103"/>
      <c r="G9" s="10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8"/>
      <c r="BI9" s="68"/>
      <c r="BJ9" s="68"/>
      <c r="BK9" s="87"/>
      <c r="BL9" s="88"/>
      <c r="BM9" s="88"/>
      <c r="BN9" s="88"/>
      <c r="BO9" s="89"/>
      <c r="BP9" s="84" t="s">
        <v>22</v>
      </c>
      <c r="BQ9" s="85"/>
      <c r="BR9" s="85"/>
      <c r="BS9" s="86"/>
      <c r="BT9" s="316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8"/>
    </row>
    <row r="10" spans="2:105" s="6" customFormat="1" ht="20.25" customHeight="1">
      <c r="B10" s="102"/>
      <c r="C10" s="103"/>
      <c r="D10" s="103"/>
      <c r="E10" s="103"/>
      <c r="F10" s="103"/>
      <c r="G10" s="104"/>
      <c r="H10" s="73" t="s">
        <v>28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33" t="s">
        <v>29</v>
      </c>
      <c r="W10" s="34"/>
      <c r="X10" s="34"/>
      <c r="Y10" s="34"/>
      <c r="Z10" s="54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34" t="s">
        <v>30</v>
      </c>
      <c r="AQ10" s="34"/>
      <c r="AR10" s="34"/>
      <c r="AS10" s="27"/>
      <c r="AT10" s="26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87"/>
      <c r="BL10" s="88"/>
      <c r="BM10" s="88"/>
      <c r="BN10" s="88"/>
      <c r="BO10" s="89"/>
      <c r="BP10" s="87"/>
      <c r="BQ10" s="88"/>
      <c r="BR10" s="88"/>
      <c r="BS10" s="89"/>
      <c r="BT10" s="319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1"/>
    </row>
    <row r="11" spans="2:105" s="6" customFormat="1" ht="28.5" customHeight="1">
      <c r="B11" s="102"/>
      <c r="C11" s="103"/>
      <c r="D11" s="103"/>
      <c r="E11" s="103"/>
      <c r="F11" s="103"/>
      <c r="G11" s="104"/>
      <c r="H11" s="121" t="s">
        <v>7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  <c r="V11" s="124" t="s">
        <v>27</v>
      </c>
      <c r="W11" s="125"/>
      <c r="X11" s="125"/>
      <c r="Y11" s="125"/>
      <c r="Z11" s="125"/>
      <c r="AA11" s="125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0"/>
      <c r="BE11" s="120"/>
      <c r="BF11" s="120"/>
      <c r="BG11" s="120"/>
      <c r="BH11" s="120"/>
      <c r="BI11" s="120"/>
      <c r="BJ11" s="120"/>
      <c r="BK11" s="87"/>
      <c r="BL11" s="88"/>
      <c r="BM11" s="88"/>
      <c r="BN11" s="88"/>
      <c r="BO11" s="89"/>
      <c r="BP11" s="87"/>
      <c r="BQ11" s="88"/>
      <c r="BR11" s="88"/>
      <c r="BS11" s="89"/>
      <c r="BT11" s="319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1"/>
    </row>
    <row r="12" spans="2:105" s="6" customFormat="1" ht="24" customHeight="1" thickBot="1">
      <c r="B12" s="105"/>
      <c r="C12" s="106"/>
      <c r="D12" s="106"/>
      <c r="E12" s="106"/>
      <c r="F12" s="106"/>
      <c r="G12" s="107"/>
      <c r="H12" s="144" t="s">
        <v>66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60"/>
      <c r="BK12" s="90"/>
      <c r="BL12" s="91"/>
      <c r="BM12" s="91"/>
      <c r="BN12" s="91"/>
      <c r="BO12" s="92"/>
      <c r="BP12" s="90"/>
      <c r="BQ12" s="91"/>
      <c r="BR12" s="91"/>
      <c r="BS12" s="92"/>
      <c r="BT12" s="322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4"/>
    </row>
    <row r="13" s="6" customFormat="1" ht="18" customHeight="1" thickBot="1"/>
    <row r="14" spans="2:105" s="6" customFormat="1" ht="23.25" customHeight="1">
      <c r="B14" s="265" t="s">
        <v>31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266"/>
      <c r="V14" s="283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5"/>
      <c r="BE14" s="113" t="s">
        <v>9</v>
      </c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266"/>
      <c r="BT14" s="287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9"/>
    </row>
    <row r="15" spans="2:105" s="6" customFormat="1" ht="14.25" customHeight="1">
      <c r="B15" s="270" t="s">
        <v>26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71"/>
      <c r="V15" s="290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2"/>
    </row>
    <row r="16" spans="2:105" s="6" customFormat="1" ht="14.25" customHeight="1" thickBot="1">
      <c r="B16" s="272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73"/>
      <c r="V16" s="293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5"/>
    </row>
    <row r="17" spans="2:105" s="6" customFormat="1" ht="14.2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2:105" s="6" customFormat="1" ht="6" customHeight="1" thickBo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2:105" s="6" customFormat="1" ht="24" customHeight="1" thickBot="1">
      <c r="B19" s="153" t="s">
        <v>37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 t="s">
        <v>38</v>
      </c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 t="s">
        <v>39</v>
      </c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42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93" t="s">
        <v>41</v>
      </c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2:105" s="6" customFormat="1" ht="24" customHeight="1" thickBot="1">
      <c r="B20" s="296">
        <v>1000000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>
        <v>200000</v>
      </c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143">
        <f>SUM(B20:AO20)</f>
        <v>1200000</v>
      </c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>
        <f>AP20*0.1</f>
        <v>120000</v>
      </c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29">
        <f>SUM(AP20:CE20)</f>
        <v>1320000</v>
      </c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  <row r="21" spans="2:105" s="6" customFormat="1" ht="15.75" customHeight="1" thickBo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2:105" s="6" customFormat="1" ht="24" customHeight="1">
      <c r="B22" s="147" t="s">
        <v>43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150" t="s">
        <v>49</v>
      </c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36"/>
      <c r="AP22" s="151" t="s">
        <v>44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52"/>
      <c r="BK22" s="150" t="s">
        <v>45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36" t="s">
        <v>46</v>
      </c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8"/>
    </row>
    <row r="23" spans="2:105" s="6" customFormat="1" ht="24" customHeight="1">
      <c r="B23" s="164" t="s">
        <v>47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V23" s="298">
        <v>100000</v>
      </c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300"/>
      <c r="AP23" s="232">
        <f>$CH$35</f>
        <v>300000</v>
      </c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233"/>
      <c r="BK23" s="167">
        <f>SUM(V23:BJ23)</f>
        <v>400000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9">
        <f>$AP$20-$BK$23</f>
        <v>800000</v>
      </c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20"/>
    </row>
    <row r="24" spans="2:105" s="6" customFormat="1" ht="24" customHeight="1">
      <c r="B24" s="221" t="s">
        <v>40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3"/>
      <c r="V24" s="139">
        <f>V23*0.1</f>
        <v>10000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96"/>
      <c r="AP24" s="224">
        <f>$CH$36</f>
        <v>30000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225"/>
      <c r="BK24" s="139">
        <f>SUM(V24:BJ24)</f>
        <v>40000</v>
      </c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96">
        <f>$BK$20-$BK$24</f>
        <v>80000</v>
      </c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8"/>
    </row>
    <row r="25" spans="2:105" s="6" customFormat="1" ht="24" customHeight="1" thickBot="1">
      <c r="B25" s="156" t="s">
        <v>48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  <c r="V25" s="159">
        <f>SUM(V23:AO24)</f>
        <v>110000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1"/>
      <c r="AP25" s="162">
        <f>$CH$37</f>
        <v>330000</v>
      </c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3"/>
      <c r="BK25" s="159">
        <f>SUM(V25:BJ25)</f>
        <v>440000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>
        <f>$CF$20-$BK$25</f>
        <v>880000</v>
      </c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7"/>
    </row>
    <row r="26" s="6" customFormat="1" ht="14.25" customHeight="1"/>
    <row r="27" spans="2:94" s="6" customFormat="1" ht="18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CP27" s="35" t="s">
        <v>8</v>
      </c>
    </row>
    <row r="28" spans="2:105" s="1" customFormat="1" ht="17.25" customHeight="1">
      <c r="B28" s="301" t="s">
        <v>64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3"/>
      <c r="AK28" s="307" t="s">
        <v>57</v>
      </c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9"/>
      <c r="AX28" s="307" t="s">
        <v>59</v>
      </c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9"/>
      <c r="BK28" s="307" t="s">
        <v>58</v>
      </c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9"/>
      <c r="CB28" s="307" t="s">
        <v>56</v>
      </c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13"/>
    </row>
    <row r="29" spans="2:105" s="1" customFormat="1" ht="17.2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6"/>
      <c r="AK29" s="310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2"/>
      <c r="AX29" s="310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2"/>
      <c r="BK29" s="310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2"/>
      <c r="CB29" s="310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4"/>
    </row>
    <row r="30" spans="1:105" s="1" customFormat="1" ht="24.75" customHeight="1">
      <c r="A30" s="14"/>
      <c r="B30" s="234" t="s">
        <v>61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6"/>
      <c r="AK30" s="237">
        <v>1</v>
      </c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9"/>
      <c r="AX30" s="237" t="s">
        <v>62</v>
      </c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9"/>
      <c r="BK30" s="240">
        <v>100000</v>
      </c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2"/>
      <c r="CB30" s="243">
        <f>AK30*BK30</f>
        <v>100000</v>
      </c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5"/>
    </row>
    <row r="31" spans="1:105" s="1" customFormat="1" ht="24.75" customHeight="1">
      <c r="A31" s="14"/>
      <c r="B31" s="211" t="s">
        <v>63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3"/>
      <c r="AK31" s="192">
        <v>1</v>
      </c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4"/>
      <c r="AX31" s="192" t="s">
        <v>62</v>
      </c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4"/>
      <c r="BK31" s="195">
        <v>200000</v>
      </c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7"/>
      <c r="CB31" s="133">
        <f>AK31*BK31</f>
        <v>200000</v>
      </c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5"/>
    </row>
    <row r="32" spans="2:105" s="1" customFormat="1" ht="24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3"/>
      <c r="AK32" s="19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4"/>
      <c r="AX32" s="192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4"/>
      <c r="BK32" s="195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7"/>
      <c r="CB32" s="133">
        <f>AK32*BK32</f>
        <v>0</v>
      </c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5"/>
    </row>
    <row r="33" spans="2:105" s="1" customFormat="1" ht="24.75" customHeight="1">
      <c r="B33" s="211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3"/>
      <c r="AK33" s="192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4"/>
      <c r="AX33" s="192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4"/>
      <c r="BK33" s="195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7"/>
      <c r="CB33" s="133">
        <f>AK33*BK33</f>
        <v>0</v>
      </c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5"/>
    </row>
    <row r="34" spans="2:105" s="1" customFormat="1" ht="24.75" customHeight="1" thickBot="1"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1"/>
      <c r="AK34" s="170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2"/>
      <c r="AX34" s="173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4"/>
      <c r="BK34" s="175"/>
      <c r="BL34" s="176"/>
      <c r="BM34" s="176"/>
      <c r="BN34" s="176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8"/>
      <c r="CB34" s="133">
        <f>AK34*BK34</f>
        <v>0</v>
      </c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5"/>
    </row>
    <row r="35" spans="2:105" s="1" customFormat="1" ht="30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29"/>
      <c r="W35" s="29"/>
      <c r="X35" s="29"/>
      <c r="Y35" s="29"/>
      <c r="Z35" s="29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0"/>
      <c r="BL35" s="43"/>
      <c r="BM35" s="43"/>
      <c r="BN35" s="28"/>
      <c r="BO35" s="72" t="s">
        <v>11</v>
      </c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4"/>
      <c r="CH35" s="78">
        <f>SUM(CB30:DA34)</f>
        <v>300000</v>
      </c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9"/>
    </row>
    <row r="36" spans="2:105" s="1" customFormat="1" ht="30" customHeight="1" thickBo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0"/>
      <c r="BL36" s="43"/>
      <c r="BM36" s="43"/>
      <c r="BN36" s="43"/>
      <c r="BO36" s="75" t="s">
        <v>50</v>
      </c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7"/>
      <c r="CH36" s="179">
        <f>CH35*10%</f>
        <v>30000</v>
      </c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80"/>
    </row>
    <row r="37" spans="2:105" s="1" customFormat="1" ht="42.75" customHeight="1" thickBot="1" thickTop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"/>
      <c r="R37" s="47"/>
      <c r="S37" s="47"/>
      <c r="T37" s="47"/>
      <c r="U37" s="47"/>
      <c r="V37" s="47"/>
      <c r="W37" s="47"/>
      <c r="X37" s="47"/>
      <c r="Y37" s="47"/>
      <c r="Z37" s="4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0"/>
      <c r="BL37" s="43"/>
      <c r="BM37" s="43"/>
      <c r="BN37" s="43"/>
      <c r="BO37" s="204" t="s">
        <v>10</v>
      </c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6"/>
      <c r="CH37" s="281">
        <f>CH35+CH36</f>
        <v>330000</v>
      </c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2"/>
    </row>
    <row r="38" spans="2:105" s="1" customFormat="1" ht="17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"/>
      <c r="R38" s="47"/>
      <c r="S38" s="47"/>
      <c r="T38" s="47"/>
      <c r="U38" s="47"/>
      <c r="V38" s="47"/>
      <c r="W38" s="47"/>
      <c r="X38" s="47"/>
      <c r="Y38" s="47"/>
      <c r="Z38" s="47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0"/>
      <c r="BL38" s="43"/>
      <c r="BM38" s="43"/>
      <c r="BN38" s="43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</row>
    <row r="39" spans="2:105" s="1" customFormat="1" ht="16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0"/>
      <c r="BL39" s="43"/>
      <c r="BM39" s="43"/>
      <c r="BN39" s="43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1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</row>
    <row r="40" spans="2:105" s="1" customFormat="1" ht="25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0"/>
      <c r="BL40" s="43"/>
      <c r="BM40" s="325" t="s">
        <v>54</v>
      </c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128"/>
      <c r="CB40" s="128"/>
      <c r="CC40" s="128"/>
      <c r="CD40" s="128"/>
      <c r="CE40" s="128"/>
      <c r="CF40" s="119"/>
      <c r="CG40" s="141" t="s">
        <v>51</v>
      </c>
      <c r="CH40" s="141"/>
      <c r="CI40" s="141"/>
      <c r="CJ40" s="127"/>
      <c r="CK40" s="128"/>
      <c r="CL40" s="128"/>
      <c r="CM40" s="128"/>
      <c r="CN40" s="128"/>
      <c r="CO40" s="119"/>
      <c r="CP40" s="141" t="s">
        <v>52</v>
      </c>
      <c r="CQ40" s="141"/>
      <c r="CR40" s="141"/>
      <c r="CS40" s="127"/>
      <c r="CT40" s="128"/>
      <c r="CU40" s="128"/>
      <c r="CV40" s="128"/>
      <c r="CW40" s="128"/>
      <c r="CX40" s="119"/>
      <c r="CY40" s="141" t="s">
        <v>53</v>
      </c>
      <c r="CZ40" s="141"/>
      <c r="DA40" s="127"/>
    </row>
    <row r="41" spans="24:105" s="1" customFormat="1" ht="25.5" customHeight="1">
      <c r="X41" s="11"/>
      <c r="Y41" s="11"/>
      <c r="Z41" s="11"/>
      <c r="BM41" s="315" t="s">
        <v>55</v>
      </c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128"/>
      <c r="CB41" s="128"/>
      <c r="CC41" s="128"/>
      <c r="CD41" s="128"/>
      <c r="CE41" s="128"/>
      <c r="CF41" s="119"/>
      <c r="CG41" s="141" t="s">
        <v>51</v>
      </c>
      <c r="CH41" s="141"/>
      <c r="CI41" s="141"/>
      <c r="CJ41" s="127"/>
      <c r="CK41" s="128"/>
      <c r="CL41" s="128"/>
      <c r="CM41" s="128"/>
      <c r="CN41" s="128"/>
      <c r="CO41" s="119"/>
      <c r="CP41" s="141" t="s">
        <v>52</v>
      </c>
      <c r="CQ41" s="141"/>
      <c r="CR41" s="141"/>
      <c r="CS41" s="127"/>
      <c r="CT41" s="128"/>
      <c r="CU41" s="128"/>
      <c r="CV41" s="128"/>
      <c r="CW41" s="128"/>
      <c r="CX41" s="119"/>
      <c r="CY41" s="141" t="s">
        <v>53</v>
      </c>
      <c r="CZ41" s="141"/>
      <c r="DA41" s="127"/>
    </row>
    <row r="42" spans="2:105" s="1" customFormat="1" ht="21.75" customHeight="1">
      <c r="B42" s="32"/>
      <c r="C42" s="32"/>
      <c r="AX42" s="14"/>
      <c r="AY42" s="14"/>
      <c r="AZ42" s="32"/>
      <c r="BA42" s="32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10"/>
      <c r="CB42" s="10"/>
      <c r="CC42" s="10"/>
      <c r="CD42" s="10"/>
      <c r="CE42" s="10"/>
      <c r="CF42" s="10"/>
      <c r="CG42" s="14"/>
      <c r="CH42" s="14"/>
      <c r="CI42" s="14"/>
      <c r="CJ42" s="10"/>
      <c r="CK42" s="10"/>
      <c r="CL42" s="10"/>
      <c r="CM42" s="10"/>
      <c r="CN42" s="10"/>
      <c r="CO42" s="10"/>
      <c r="CP42" s="14"/>
      <c r="CQ42" s="14"/>
      <c r="CR42" s="14"/>
      <c r="CS42" s="10"/>
      <c r="CT42" s="10"/>
      <c r="CU42" s="10"/>
      <c r="CV42" s="10"/>
      <c r="CW42" s="10"/>
      <c r="CX42" s="10"/>
      <c r="CY42" s="14"/>
      <c r="CZ42" s="14"/>
      <c r="DA42" s="14"/>
    </row>
    <row r="43" spans="2:51" s="16" customFormat="1" ht="12.75">
      <c r="B43" s="217" t="s">
        <v>32</v>
      </c>
      <c r="C43" s="217"/>
      <c r="D43" s="217"/>
      <c r="E43" s="217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AY43" s="17"/>
    </row>
    <row r="44" spans="3:105" s="1" customFormat="1" ht="12.75" customHeight="1">
      <c r="C44" s="18"/>
      <c r="D44" s="214" t="s">
        <v>13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6"/>
      <c r="R44" s="214" t="s">
        <v>14</v>
      </c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6"/>
      <c r="AF44" s="214" t="s">
        <v>24</v>
      </c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6"/>
      <c r="AT44" s="214" t="s">
        <v>25</v>
      </c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6"/>
      <c r="BH44" s="43"/>
      <c r="BZ44" s="214" t="s">
        <v>33</v>
      </c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6"/>
      <c r="CN44" s="214" t="s">
        <v>18</v>
      </c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6"/>
    </row>
    <row r="45" spans="3:105" s="19" customFormat="1" ht="34.5" customHeight="1">
      <c r="C45" s="20"/>
      <c r="D45" s="198" t="s">
        <v>12</v>
      </c>
      <c r="E45" s="199"/>
      <c r="F45" s="199"/>
      <c r="G45" s="200"/>
      <c r="H45" s="21"/>
      <c r="I45" s="22"/>
      <c r="J45" s="22"/>
      <c r="K45" s="22"/>
      <c r="L45" s="22"/>
      <c r="M45" s="22"/>
      <c r="N45" s="22"/>
      <c r="O45" s="22"/>
      <c r="P45" s="22"/>
      <c r="Q45" s="23"/>
      <c r="R45" s="198" t="s">
        <v>12</v>
      </c>
      <c r="S45" s="199"/>
      <c r="T45" s="199"/>
      <c r="U45" s="200"/>
      <c r="V45" s="21"/>
      <c r="W45" s="22"/>
      <c r="X45" s="22"/>
      <c r="Y45" s="22"/>
      <c r="Z45" s="22"/>
      <c r="AA45" s="22"/>
      <c r="AB45" s="22"/>
      <c r="AC45" s="22"/>
      <c r="AD45" s="22"/>
      <c r="AE45" s="23"/>
      <c r="AF45" s="198" t="s">
        <v>12</v>
      </c>
      <c r="AG45" s="199"/>
      <c r="AH45" s="199"/>
      <c r="AI45" s="200"/>
      <c r="AJ45" s="21"/>
      <c r="AK45" s="22"/>
      <c r="AL45" s="22"/>
      <c r="AM45" s="22"/>
      <c r="AN45" s="22"/>
      <c r="AO45" s="22"/>
      <c r="AP45" s="22"/>
      <c r="AQ45" s="22"/>
      <c r="AR45" s="22"/>
      <c r="AS45" s="23"/>
      <c r="AT45" s="198" t="s">
        <v>12</v>
      </c>
      <c r="AU45" s="199"/>
      <c r="AV45" s="199"/>
      <c r="AW45" s="200"/>
      <c r="AX45" s="21"/>
      <c r="AY45" s="22"/>
      <c r="AZ45" s="22"/>
      <c r="BA45" s="22"/>
      <c r="BB45" s="22"/>
      <c r="BC45" s="22"/>
      <c r="BD45" s="22"/>
      <c r="BE45" s="22"/>
      <c r="BF45" s="22"/>
      <c r="BG45" s="23"/>
      <c r="BZ45" s="201" t="s">
        <v>19</v>
      </c>
      <c r="CA45" s="202"/>
      <c r="CB45" s="202"/>
      <c r="CC45" s="203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08" t="s">
        <v>34</v>
      </c>
      <c r="CO45" s="209"/>
      <c r="CP45" s="209"/>
      <c r="CQ45" s="210"/>
      <c r="CR45" s="21"/>
      <c r="CS45" s="22"/>
      <c r="CT45" s="22"/>
      <c r="CU45" s="22"/>
      <c r="CV45" s="22"/>
      <c r="CW45" s="22"/>
      <c r="CX45" s="22"/>
      <c r="CY45" s="22"/>
      <c r="CZ45" s="22"/>
      <c r="DA45" s="23"/>
    </row>
    <row r="46" s="1" customFormat="1" ht="11.25" customHeight="1">
      <c r="AY46" s="14"/>
    </row>
    <row r="47" spans="50:51" ht="11.25" customHeight="1">
      <c r="AX47" s="1"/>
      <c r="AY47" s="25"/>
    </row>
  </sheetData>
  <sheetProtection/>
  <mergeCells count="136">
    <mergeCell ref="CY41:DA41"/>
    <mergeCell ref="CK7:DA7"/>
    <mergeCell ref="B1:AQ3"/>
    <mergeCell ref="BT9:DA12"/>
    <mergeCell ref="AA10:AO10"/>
    <mergeCell ref="CG40:CI40"/>
    <mergeCell ref="CP40:CR40"/>
    <mergeCell ref="CY40:DA40"/>
    <mergeCell ref="BM40:BZ40"/>
    <mergeCell ref="CA40:CF40"/>
    <mergeCell ref="CN44:DA44"/>
    <mergeCell ref="D45:G45"/>
    <mergeCell ref="R45:U45"/>
    <mergeCell ref="AF45:AI45"/>
    <mergeCell ref="AT45:AW45"/>
    <mergeCell ref="BZ45:CC45"/>
    <mergeCell ref="CN45:CQ45"/>
    <mergeCell ref="B43:U43"/>
    <mergeCell ref="D44:Q44"/>
    <mergeCell ref="R44:AE44"/>
    <mergeCell ref="AF44:AS44"/>
    <mergeCell ref="AT44:BG44"/>
    <mergeCell ref="BZ44:CM44"/>
    <mergeCell ref="CJ40:CO40"/>
    <mergeCell ref="CS40:CX40"/>
    <mergeCell ref="BM41:BZ41"/>
    <mergeCell ref="CA41:CF41"/>
    <mergeCell ref="CJ41:CO41"/>
    <mergeCell ref="CS41:CX41"/>
    <mergeCell ref="CG41:CI41"/>
    <mergeCell ref="CP41:CR41"/>
    <mergeCell ref="BO35:CG35"/>
    <mergeCell ref="CH35:DA35"/>
    <mergeCell ref="BO36:CG36"/>
    <mergeCell ref="CH36:DA36"/>
    <mergeCell ref="BO37:CG37"/>
    <mergeCell ref="CH37:DA37"/>
    <mergeCell ref="B33:AJ33"/>
    <mergeCell ref="AK33:AW33"/>
    <mergeCell ref="AX33:BJ33"/>
    <mergeCell ref="BK33:CA33"/>
    <mergeCell ref="CB33:DA33"/>
    <mergeCell ref="B34:AJ34"/>
    <mergeCell ref="AK34:AW34"/>
    <mergeCell ref="AX34:BJ34"/>
    <mergeCell ref="BK34:CA34"/>
    <mergeCell ref="CB34:DA34"/>
    <mergeCell ref="B31:AJ31"/>
    <mergeCell ref="AK31:AW31"/>
    <mergeCell ref="AX31:BJ31"/>
    <mergeCell ref="BK31:CA31"/>
    <mergeCell ref="CB31:DA31"/>
    <mergeCell ref="B32:AJ32"/>
    <mergeCell ref="AK32:AW32"/>
    <mergeCell ref="AX32:BJ32"/>
    <mergeCell ref="BK32:CA32"/>
    <mergeCell ref="CB32:DA32"/>
    <mergeCell ref="B28:AJ29"/>
    <mergeCell ref="AK28:AW29"/>
    <mergeCell ref="AX28:BJ29"/>
    <mergeCell ref="BK28:CA29"/>
    <mergeCell ref="CB28:DA29"/>
    <mergeCell ref="B30:AJ30"/>
    <mergeCell ref="AK30:AW30"/>
    <mergeCell ref="AX30:BJ30"/>
    <mergeCell ref="BK30:CA30"/>
    <mergeCell ref="CB30:DA30"/>
    <mergeCell ref="B24:U24"/>
    <mergeCell ref="V24:AO24"/>
    <mergeCell ref="AP24:BJ24"/>
    <mergeCell ref="BK24:CE24"/>
    <mergeCell ref="CF24:DA24"/>
    <mergeCell ref="B25:U25"/>
    <mergeCell ref="V25:AO25"/>
    <mergeCell ref="AP25:BJ25"/>
    <mergeCell ref="BK25:CE25"/>
    <mergeCell ref="CF25:DA25"/>
    <mergeCell ref="B22:U22"/>
    <mergeCell ref="V22:AO22"/>
    <mergeCell ref="AP22:BJ22"/>
    <mergeCell ref="BK22:CE22"/>
    <mergeCell ref="CF22:DA22"/>
    <mergeCell ref="B23:U23"/>
    <mergeCell ref="V23:AO23"/>
    <mergeCell ref="AP23:BJ23"/>
    <mergeCell ref="BK23:CE23"/>
    <mergeCell ref="CF23:DA23"/>
    <mergeCell ref="B19:U19"/>
    <mergeCell ref="V19:AO19"/>
    <mergeCell ref="AP19:BJ19"/>
    <mergeCell ref="BK19:CE19"/>
    <mergeCell ref="CF19:DA19"/>
    <mergeCell ref="B20:U20"/>
    <mergeCell ref="V20:AO20"/>
    <mergeCell ref="AP20:BJ20"/>
    <mergeCell ref="BK20:CE20"/>
    <mergeCell ref="CF20:DA20"/>
    <mergeCell ref="BT14:DA14"/>
    <mergeCell ref="BK6:BO12"/>
    <mergeCell ref="BP6:CJ6"/>
    <mergeCell ref="BP7:CJ7"/>
    <mergeCell ref="H8:U9"/>
    <mergeCell ref="B15:U16"/>
    <mergeCell ref="V15:DA16"/>
    <mergeCell ref="H12:U12"/>
    <mergeCell ref="B14:U14"/>
    <mergeCell ref="B6:G12"/>
    <mergeCell ref="V14:BD14"/>
    <mergeCell ref="BE14:BS14"/>
    <mergeCell ref="CR4:CV4"/>
    <mergeCell ref="CW4:DA4"/>
    <mergeCell ref="BQ4:BW4"/>
    <mergeCell ref="BX4:CB4"/>
    <mergeCell ref="AI11:AO11"/>
    <mergeCell ref="V6:BJ6"/>
    <mergeCell ref="AP11:AV11"/>
    <mergeCell ref="AW11:BC11"/>
    <mergeCell ref="CC4:CG4"/>
    <mergeCell ref="CH4:CL4"/>
    <mergeCell ref="CM4:CQ4"/>
    <mergeCell ref="CP8:DA8"/>
    <mergeCell ref="AU10:BJ10"/>
    <mergeCell ref="V8:BG9"/>
    <mergeCell ref="BH8:BJ9"/>
    <mergeCell ref="V7:BJ7"/>
    <mergeCell ref="BP9:BS12"/>
    <mergeCell ref="V12:BJ12"/>
    <mergeCell ref="H10:U10"/>
    <mergeCell ref="CK6:DA6"/>
    <mergeCell ref="H7:U7"/>
    <mergeCell ref="BP8:CJ8"/>
    <mergeCell ref="BD11:BJ11"/>
    <mergeCell ref="H11:U11"/>
    <mergeCell ref="V11:AA11"/>
    <mergeCell ref="AB11:AH11"/>
    <mergeCell ref="H6:U6"/>
  </mergeCells>
  <printOptions horizontalCentered="1"/>
  <pageMargins left="0.1968503937007874" right="0.1968503937007874" top="0.2755905511811024" bottom="0.1968503937007874" header="0.31496062992125984" footer="0"/>
  <pageSetup cellComments="asDisplayed" fitToHeight="1" fitToWidth="1" horizontalDpi="600" verticalDpi="600" orientation="portrait" paperSize="9" scale="88" r:id="rId4"/>
  <headerFooter alignWithMargins="0">
    <oddFooter>&amp;R&amp;10 2023.09.28改訂版</oddFooter>
  </headerFooter>
  <colBreaks count="1" manualBreakCount="1">
    <brk id="10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2024-03-06T07:50:19Z</dcterms:created>
  <dcterms:modified xsi:type="dcterms:W3CDTF">2024-03-06T07:50:40Z</dcterms:modified>
  <cp:category/>
  <cp:version/>
  <cp:contentType/>
  <cp:contentStatus/>
</cp:coreProperties>
</file>