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00" activeTab="0"/>
  </bookViews>
  <sheets>
    <sheet name="一般請求書(資材納入事業者様)_230928改訂版" sheetId="1" r:id="rId1"/>
    <sheet name="作成方法" sheetId="2" r:id="rId2"/>
  </sheets>
  <definedNames>
    <definedName name="_xlnm.Print_Area" localSheetId="0">'一般請求書(資材納入事業者様)_230928改訂版'!$A$1:$DB$41</definedName>
    <definedName name="_xlnm.Print_Area" localSheetId="1">'作成方法'!$A$1:$DC$42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D28" authorId="0">
      <text>
        <r>
          <rPr>
            <b/>
            <sz val="11"/>
            <rFont val="MS P ゴシック"/>
            <family val="3"/>
          </rPr>
          <t>自動で入ります</t>
        </r>
      </text>
    </comment>
    <comment ref="BE12" authorId="0">
      <text>
        <r>
          <rPr>
            <sz val="9"/>
            <rFont val="MS P ゴシック"/>
            <family val="3"/>
          </rPr>
          <t>弊社でご案内した5桁の
取引先番号をご入力下さい。</t>
        </r>
      </text>
    </comment>
    <comment ref="CS5" authorId="0">
      <text>
        <r>
          <rPr>
            <sz val="9"/>
            <rFont val="MS P ゴシック"/>
            <family val="3"/>
          </rPr>
          <t>末日でご作成下さい。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S5" authorId="0">
      <text>
        <r>
          <rPr>
            <b/>
            <sz val="10"/>
            <rFont val="MS P ゴシック"/>
            <family val="3"/>
          </rPr>
          <t>末日でご作成下さい。</t>
        </r>
      </text>
    </comment>
    <comment ref="BE12" authorId="0">
      <text>
        <r>
          <rPr>
            <b/>
            <sz val="10"/>
            <rFont val="MS P ゴシック"/>
            <family val="3"/>
          </rPr>
          <t>弊社でご案内した5桁の
取引先番号をご入力下さい。</t>
        </r>
      </text>
    </comment>
    <comment ref="AQ20" authorId="0">
      <text>
        <r>
          <rPr>
            <b/>
            <sz val="10"/>
            <rFont val="MS P ゴシック"/>
            <family val="3"/>
          </rPr>
          <t>現場代理人名を
ご記入下さい。</t>
        </r>
      </text>
    </comment>
    <comment ref="BT20" authorId="0">
      <text>
        <r>
          <rPr>
            <b/>
            <sz val="10"/>
            <rFont val="MS P ゴシック"/>
            <family val="3"/>
          </rPr>
          <t>税率を選択して
下さい。</t>
        </r>
      </text>
    </comment>
    <comment ref="CI19" authorId="0">
      <text>
        <r>
          <rPr>
            <b/>
            <sz val="10"/>
            <rFont val="MS P ゴシック"/>
            <family val="3"/>
          </rPr>
          <t>同一工事で税率が異なる物がある場合は、分けてご記入下さい。</t>
        </r>
      </text>
    </comment>
    <comment ref="A20" authorId="0">
      <text>
        <r>
          <rPr>
            <b/>
            <sz val="9"/>
            <rFont val="MS P ゴシック"/>
            <family val="3"/>
          </rPr>
          <t xml:space="preserve">
</t>
        </r>
      </text>
    </comment>
    <comment ref="AC20" authorId="0">
      <text>
        <r>
          <rPr>
            <b/>
            <sz val="10"/>
            <rFont val="MS P ゴシック"/>
            <family val="3"/>
          </rPr>
          <t>弊社社内工事名及び
識別番号をご記入下さい。</t>
        </r>
      </text>
    </comment>
  </commentList>
</comments>
</file>

<file path=xl/sharedStrings.xml><?xml version="1.0" encoding="utf-8"?>
<sst xmlns="http://schemas.openxmlformats.org/spreadsheetml/2006/main" count="173" uniqueCount="84">
  <si>
    <t>下記の通り請求いたします。</t>
  </si>
  <si>
    <t>請求者</t>
  </si>
  <si>
    <t>住　所</t>
  </si>
  <si>
    <t>商号・名称</t>
  </si>
  <si>
    <t>代表者</t>
  </si>
  <si>
    <t>梅原工務店指定
取引先番号</t>
  </si>
  <si>
    <t>（単位：円）</t>
  </si>
  <si>
    <t>総務</t>
  </si>
  <si>
    <t>請求書受付</t>
  </si>
  <si>
    <t>経理入力</t>
  </si>
  <si>
    <t>年</t>
  </si>
  <si>
    <t>月</t>
  </si>
  <si>
    <t>日</t>
  </si>
  <si>
    <t>工務課入力</t>
  </si>
  <si>
    <t>現場
代理人</t>
  </si>
  <si>
    <t>振込銀行</t>
  </si>
  <si>
    <t>銀行/組合/金庫</t>
  </si>
  <si>
    <t>支店/営業所</t>
  </si>
  <si>
    <t>口座名義</t>
  </si>
  <si>
    <t>代表者印</t>
  </si>
  <si>
    <t>支払許可</t>
  </si>
  <si>
    <t>支払確認</t>
  </si>
  <si>
    <t>数量</t>
  </si>
  <si>
    <t>工事識別番号</t>
  </si>
  <si>
    <t>御中</t>
  </si>
  <si>
    <t>請 求 書</t>
  </si>
  <si>
    <t>No.</t>
  </si>
  <si>
    <t>TEL/FAX</t>
  </si>
  <si>
    <t>【受付者使用欄】</t>
  </si>
  <si>
    <t>進捗状況</t>
  </si>
  <si>
    <t>工務</t>
  </si>
  <si>
    <t>TEL</t>
  </si>
  <si>
    <t>FAX</t>
  </si>
  <si>
    <t>令和</t>
  </si>
  <si>
    <t>【資材納入事業者様用】</t>
  </si>
  <si>
    <t>株式会社　梅原工務店</t>
  </si>
  <si>
    <t>工種名称（工事名略称）</t>
  </si>
  <si>
    <t>8%</t>
  </si>
  <si>
    <r>
      <t xml:space="preserve">税率
</t>
    </r>
    <r>
      <rPr>
        <sz val="10"/>
        <color indexed="10"/>
        <rFont val="ＭＳ Ｐ明朝"/>
        <family val="1"/>
      </rPr>
      <t>(必須)</t>
    </r>
  </si>
  <si>
    <t/>
  </si>
  <si>
    <t>8%対象</t>
  </si>
  <si>
    <t>10%対象</t>
  </si>
  <si>
    <t>消費税</t>
  </si>
  <si>
    <t>非課税</t>
  </si>
  <si>
    <t>小計</t>
  </si>
  <si>
    <t>合計</t>
  </si>
  <si>
    <t>単位</t>
  </si>
  <si>
    <t>10%</t>
  </si>
  <si>
    <t>式</t>
  </si>
  <si>
    <t>当月請求額(税抜き)</t>
  </si>
  <si>
    <t>非課税</t>
  </si>
  <si>
    <t>税抜き</t>
  </si>
  <si>
    <t>当座 / 普通</t>
  </si>
  <si>
    <t>当月請求額</t>
  </si>
  <si>
    <t>8%</t>
  </si>
  <si>
    <t>10%</t>
  </si>
  <si>
    <t>〇〇工事</t>
  </si>
  <si>
    <t>△△舗装</t>
  </si>
  <si>
    <t>〇〇</t>
  </si>
  <si>
    <t>□□建築工事</t>
  </si>
  <si>
    <t>12345678</t>
  </si>
  <si>
    <t>茨城県〇〇市〇〇町１２３</t>
  </si>
  <si>
    <t>〇〇株式会社</t>
  </si>
  <si>
    <t>代表取締役　　〇〇△△</t>
  </si>
  <si>
    <t>012-345-6789</t>
  </si>
  <si>
    <t>012-345-6788</t>
  </si>
  <si>
    <t>1</t>
  </si>
  <si>
    <t>2</t>
  </si>
  <si>
    <t>3</t>
  </si>
  <si>
    <t>4</t>
  </si>
  <si>
    <t>5</t>
  </si>
  <si>
    <t>非課税</t>
  </si>
  <si>
    <t>Ａ</t>
  </si>
  <si>
    <t>Ｂ</t>
  </si>
  <si>
    <t>Ｃ</t>
  </si>
  <si>
    <t>〇〇株式会社
代表取締役社長　〇〇△△</t>
  </si>
  <si>
    <t>支店　/　営業所</t>
  </si>
  <si>
    <t>当座　/　普通</t>
  </si>
  <si>
    <t>インボイス
登録番号</t>
  </si>
  <si>
    <t>T123456789000</t>
  </si>
  <si>
    <t>※色付き箇所のみご記入ください。</t>
  </si>
  <si>
    <t>税率を必ず選択してください。</t>
  </si>
  <si>
    <t>作業日・搬入日等が記載してある書類を添付してください。</t>
  </si>
  <si>
    <r>
      <t xml:space="preserve">添付する書類がない場合は、工種名称欄に日付及び内容を記載してください。
</t>
    </r>
    <r>
      <rPr>
        <sz val="14"/>
        <rFont val="ＭＳ Ｐ明朝"/>
        <family val="1"/>
      </rPr>
      <t>記入例：9/28  区画線工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</si>
</sst>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);[Red]\(0\)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color indexed="10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9"/>
      <name val="MS P ゴシック"/>
      <family val="3"/>
    </font>
    <font>
      <b/>
      <sz val="10"/>
      <name val="MS P ゴシック"/>
      <family val="3"/>
    </font>
    <font>
      <b/>
      <sz val="11"/>
      <name val="MS P ゴシック"/>
      <family val="3"/>
    </font>
    <font>
      <sz val="9"/>
      <name val="MS P 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55"/>
      <name val="ＭＳ Ｐ明朝"/>
      <family val="1"/>
    </font>
    <font>
      <sz val="8"/>
      <color indexed="8"/>
      <name val="ＭＳ Ｐ明朝"/>
      <family val="1"/>
    </font>
    <font>
      <sz val="16"/>
      <color indexed="8"/>
      <name val="ＭＳ Ｐ明朝"/>
      <family val="1"/>
    </font>
    <font>
      <sz val="10.5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color indexed="8"/>
      <name val="ＭＳ Ｐ明朝"/>
      <family val="1"/>
    </font>
    <font>
      <b/>
      <sz val="14"/>
      <color indexed="10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明朝"/>
      <family val="1"/>
    </font>
    <font>
      <b/>
      <sz val="9"/>
      <color indexed="10"/>
      <name val="ＭＳ Ｐ明朝"/>
      <family val="1"/>
    </font>
    <font>
      <u val="single"/>
      <sz val="9"/>
      <color indexed="8"/>
      <name val="ＭＳ Ｐ明朝"/>
      <family val="1"/>
    </font>
    <font>
      <sz val="9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6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0" tint="-0.3499799966812134"/>
      <name val="ＭＳ Ｐ明朝"/>
      <family val="1"/>
    </font>
    <font>
      <b/>
      <sz val="14"/>
      <color rgb="FFFF0000"/>
      <name val="ＭＳ Ｐ明朝"/>
      <family val="1"/>
    </font>
    <font>
      <sz val="6"/>
      <color theme="1"/>
      <name val="ＭＳ Ｐ明朝"/>
      <family val="1"/>
    </font>
    <font>
      <b/>
      <sz val="11"/>
      <color theme="1"/>
      <name val="ＭＳ Ｐ明朝"/>
      <family val="1"/>
    </font>
    <font>
      <sz val="16"/>
      <color theme="1"/>
      <name val="ＭＳ Ｐ明朝"/>
      <family val="1"/>
    </font>
    <font>
      <sz val="8"/>
      <color theme="1"/>
      <name val="ＭＳ Ｐ明朝"/>
      <family val="1"/>
    </font>
    <font>
      <sz val="10.5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tted"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2" borderId="0" applyNumberFormat="0" applyBorder="0" applyAlignment="0" applyProtection="0"/>
  </cellStyleXfs>
  <cellXfs count="274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58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49" fontId="78" fillId="0" borderId="11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9" fontId="77" fillId="0" borderId="0" xfId="0" applyNumberFormat="1" applyFont="1" applyFill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0" fontId="7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right" vertical="center"/>
    </xf>
    <xf numFmtId="6" fontId="7" fillId="0" borderId="0" xfId="0" applyNumberFormat="1" applyFont="1" applyFill="1" applyBorder="1" applyAlignment="1">
      <alignment horizontal="right" vertical="center"/>
    </xf>
    <xf numFmtId="38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7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80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7" fillId="0" borderId="0" xfId="0" applyFont="1" applyBorder="1" applyAlignment="1">
      <alignment horizontal="center" vertical="center" shrinkToFit="1"/>
    </xf>
    <xf numFmtId="0" fontId="4" fillId="0" borderId="0" xfId="0" applyNumberFormat="1" applyFont="1" applyFill="1" applyAlignment="1">
      <alignment vertical="center"/>
    </xf>
    <xf numFmtId="0" fontId="81" fillId="0" borderId="0" xfId="0" applyNumberFormat="1" applyFont="1" applyFill="1" applyAlignment="1" quotePrefix="1">
      <alignment horizontal="left" vertical="center"/>
    </xf>
    <xf numFmtId="0" fontId="81" fillId="0" borderId="0" xfId="0" applyNumberFormat="1" applyFont="1" applyFill="1" applyAlignment="1">
      <alignment vertical="center"/>
    </xf>
    <xf numFmtId="0" fontId="81" fillId="0" borderId="0" xfId="0" applyNumberFormat="1" applyFont="1" applyFill="1" applyAlignment="1">
      <alignment vertical="center"/>
    </xf>
    <xf numFmtId="0" fontId="81" fillId="0" borderId="0" xfId="0" applyNumberFormat="1" applyFont="1" applyFill="1" applyAlignment="1" quotePrefix="1">
      <alignment vertical="center"/>
    </xf>
    <xf numFmtId="0" fontId="81" fillId="0" borderId="0" xfId="0" applyFont="1" applyFill="1" applyAlignment="1">
      <alignment vertical="center"/>
    </xf>
    <xf numFmtId="0" fontId="15" fillId="0" borderId="0" xfId="0" applyFont="1" applyFill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/>
    </xf>
    <xf numFmtId="0" fontId="83" fillId="0" borderId="0" xfId="0" applyFont="1" applyFill="1" applyAlignment="1">
      <alignment horizontal="center" vertical="center" textRotation="255"/>
    </xf>
    <xf numFmtId="0" fontId="83" fillId="0" borderId="0" xfId="0" applyFont="1" applyFill="1" applyBorder="1" applyAlignment="1">
      <alignment horizontal="center" vertical="center" textRotation="255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80" fillId="0" borderId="27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0" borderId="29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38" fontId="77" fillId="0" borderId="31" xfId="0" applyNumberFormat="1" applyFont="1" applyBorder="1" applyAlignment="1">
      <alignment horizontal="right" vertical="center"/>
    </xf>
    <xf numFmtId="38" fontId="77" fillId="0" borderId="32" xfId="0" applyNumberFormat="1" applyFont="1" applyBorder="1" applyAlignment="1">
      <alignment horizontal="right" vertical="center"/>
    </xf>
    <xf numFmtId="38" fontId="77" fillId="0" borderId="33" xfId="0" applyNumberFormat="1" applyFont="1" applyBorder="1" applyAlignment="1">
      <alignment horizontal="right" vertical="center"/>
    </xf>
    <xf numFmtId="0" fontId="77" fillId="0" borderId="34" xfId="0" applyNumberFormat="1" applyFont="1" applyFill="1" applyBorder="1" applyAlignment="1">
      <alignment horizontal="center" vertical="center" wrapText="1"/>
    </xf>
    <xf numFmtId="0" fontId="77" fillId="0" borderId="27" xfId="0" applyNumberFormat="1" applyFont="1" applyFill="1" applyBorder="1" applyAlignment="1">
      <alignment horizontal="center" vertical="center" wrapText="1"/>
    </xf>
    <xf numFmtId="0" fontId="77" fillId="0" borderId="35" xfId="0" applyNumberFormat="1" applyFont="1" applyFill="1" applyBorder="1" applyAlignment="1">
      <alignment horizontal="center" vertical="center" wrapText="1"/>
    </xf>
    <xf numFmtId="0" fontId="77" fillId="0" borderId="36" xfId="0" applyNumberFormat="1" applyFont="1" applyFill="1" applyBorder="1" applyAlignment="1">
      <alignment horizontal="center" vertical="center" wrapText="1"/>
    </xf>
    <xf numFmtId="0" fontId="77" fillId="0" borderId="29" xfId="0" applyNumberFormat="1" applyFont="1" applyFill="1" applyBorder="1" applyAlignment="1">
      <alignment horizontal="center" vertical="center" wrapText="1"/>
    </xf>
    <xf numFmtId="0" fontId="77" fillId="0" borderId="37" xfId="0" applyNumberFormat="1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7" fillId="0" borderId="34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0" fontId="77" fillId="0" borderId="37" xfId="0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 shrinkToFit="1"/>
    </xf>
    <xf numFmtId="49" fontId="85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77" fillId="0" borderId="24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36" xfId="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77" fillId="0" borderId="0" xfId="0" applyFont="1" applyFill="1" applyAlignment="1">
      <alignment vertical="center"/>
    </xf>
    <xf numFmtId="0" fontId="78" fillId="0" borderId="18" xfId="0" applyFont="1" applyFill="1" applyBorder="1" applyAlignment="1">
      <alignment horizontal="center" vertical="center" shrinkToFit="1"/>
    </xf>
    <xf numFmtId="0" fontId="78" fillId="0" borderId="11" xfId="0" applyFont="1" applyFill="1" applyBorder="1" applyAlignment="1">
      <alignment horizontal="center" vertical="center" shrinkToFit="1"/>
    </xf>
    <xf numFmtId="49" fontId="78" fillId="0" borderId="11" xfId="0" applyNumberFormat="1" applyFont="1" applyFill="1" applyBorder="1" applyAlignment="1">
      <alignment horizontal="center" vertical="center" shrinkToFit="1"/>
    </xf>
    <xf numFmtId="49" fontId="77" fillId="0" borderId="11" xfId="0" applyNumberFormat="1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35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49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77" fillId="0" borderId="27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49" fontId="85" fillId="0" borderId="11" xfId="0" applyNumberFormat="1" applyFont="1" applyFill="1" applyBorder="1" applyAlignment="1">
      <alignment horizontal="center" vertical="center"/>
    </xf>
    <xf numFmtId="49" fontId="85" fillId="0" borderId="51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51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/>
    </xf>
    <xf numFmtId="0" fontId="86" fillId="0" borderId="51" xfId="0" applyFont="1" applyFill="1" applyBorder="1" applyAlignment="1">
      <alignment horizontal="center" vertical="center"/>
    </xf>
    <xf numFmtId="176" fontId="76" fillId="0" borderId="18" xfId="0" applyNumberFormat="1" applyFont="1" applyFill="1" applyBorder="1" applyAlignment="1">
      <alignment horizontal="center" vertical="center" shrinkToFit="1"/>
    </xf>
    <xf numFmtId="176" fontId="76" fillId="0" borderId="11" xfId="0" applyNumberFormat="1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77" fillId="0" borderId="47" xfId="0" applyFont="1" applyFill="1" applyBorder="1" applyAlignment="1">
      <alignment horizontal="center" vertical="center" shrinkToFit="1"/>
    </xf>
    <xf numFmtId="0" fontId="77" fillId="0" borderId="27" xfId="0" applyFont="1" applyFill="1" applyBorder="1" applyAlignment="1">
      <alignment horizontal="center" vertical="center" shrinkToFit="1"/>
    </xf>
    <xf numFmtId="0" fontId="77" fillId="0" borderId="35" xfId="0" applyFont="1" applyFill="1" applyBorder="1" applyAlignment="1">
      <alignment horizontal="center" vertical="center" shrinkToFit="1"/>
    </xf>
    <xf numFmtId="0" fontId="77" fillId="0" borderId="52" xfId="0" applyFont="1" applyFill="1" applyBorder="1" applyAlignment="1">
      <alignment horizontal="center" vertical="center" shrinkToFit="1"/>
    </xf>
    <xf numFmtId="0" fontId="77" fillId="0" borderId="29" xfId="0" applyFont="1" applyFill="1" applyBorder="1" applyAlignment="1">
      <alignment horizontal="center" vertical="center" shrinkToFit="1"/>
    </xf>
    <xf numFmtId="0" fontId="77" fillId="0" borderId="37" xfId="0" applyFont="1" applyFill="1" applyBorder="1" applyAlignment="1">
      <alignment horizontal="center" vertical="center" shrinkToFit="1"/>
    </xf>
    <xf numFmtId="0" fontId="87" fillId="0" borderId="34" xfId="0" applyFont="1" applyFill="1" applyBorder="1" applyAlignment="1">
      <alignment horizontal="center" vertical="center" wrapText="1"/>
    </xf>
    <xf numFmtId="0" fontId="87" fillId="0" borderId="27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7" fillId="0" borderId="36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7" xfId="0" applyFont="1" applyFill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 shrinkToFit="1"/>
    </xf>
    <xf numFmtId="0" fontId="77" fillId="0" borderId="54" xfId="0" applyFont="1" applyBorder="1" applyAlignment="1">
      <alignment horizontal="center" vertical="center" shrinkToFit="1"/>
    </xf>
    <xf numFmtId="0" fontId="77" fillId="0" borderId="55" xfId="0" applyFont="1" applyBorder="1" applyAlignment="1">
      <alignment horizontal="center" vertical="center" shrinkToFit="1"/>
    </xf>
    <xf numFmtId="0" fontId="77" fillId="0" borderId="56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77" fillId="0" borderId="55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 shrinkToFit="1"/>
    </xf>
    <xf numFmtId="0" fontId="77" fillId="0" borderId="57" xfId="0" applyFont="1" applyBorder="1" applyAlignment="1">
      <alignment horizontal="center" vertical="center" shrinkToFit="1"/>
    </xf>
    <xf numFmtId="0" fontId="77" fillId="0" borderId="32" xfId="0" applyFont="1" applyBorder="1" applyAlignment="1">
      <alignment horizontal="center" vertical="center" shrinkToFit="1"/>
    </xf>
    <xf numFmtId="0" fontId="77" fillId="0" borderId="58" xfId="0" applyFont="1" applyBorder="1" applyAlignment="1">
      <alignment horizontal="center" vertical="center" shrinkToFit="1"/>
    </xf>
    <xf numFmtId="0" fontId="77" fillId="0" borderId="31" xfId="0" applyFont="1" applyBorder="1" applyAlignment="1">
      <alignment horizontal="center" vertical="center"/>
    </xf>
    <xf numFmtId="0" fontId="77" fillId="0" borderId="32" xfId="0" applyFont="1" applyBorder="1" applyAlignment="1">
      <alignment horizontal="center" vertical="center"/>
    </xf>
    <xf numFmtId="0" fontId="77" fillId="0" borderId="58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 shrinkToFit="1"/>
    </xf>
    <xf numFmtId="0" fontId="77" fillId="0" borderId="49" xfId="0" applyFont="1" applyBorder="1" applyAlignment="1">
      <alignment horizontal="center" vertical="center" shrinkToFit="1"/>
    </xf>
    <xf numFmtId="0" fontId="77" fillId="0" borderId="10" xfId="0" applyFont="1" applyBorder="1" applyAlignment="1">
      <alignment horizontal="center" vertical="center" shrinkToFit="1"/>
    </xf>
    <xf numFmtId="0" fontId="77" fillId="0" borderId="26" xfId="0" applyFont="1" applyBorder="1" applyAlignment="1">
      <alignment horizontal="center" vertical="center" shrinkToFit="1"/>
    </xf>
    <xf numFmtId="0" fontId="77" fillId="0" borderId="25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shrinkToFit="1"/>
    </xf>
    <xf numFmtId="0" fontId="77" fillId="0" borderId="59" xfId="0" applyFont="1" applyBorder="1" applyAlignment="1">
      <alignment horizontal="center" vertical="center"/>
    </xf>
    <xf numFmtId="0" fontId="77" fillId="0" borderId="60" xfId="0" applyFont="1" applyBorder="1" applyAlignment="1">
      <alignment horizontal="center" vertical="center"/>
    </xf>
    <xf numFmtId="0" fontId="77" fillId="0" borderId="61" xfId="0" applyFont="1" applyBorder="1" applyAlignment="1">
      <alignment horizontal="center" vertical="center"/>
    </xf>
    <xf numFmtId="38" fontId="4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38" fontId="4" fillId="0" borderId="62" xfId="0" applyNumberFormat="1" applyFont="1" applyFill="1" applyBorder="1" applyAlignment="1">
      <alignment vertical="center"/>
    </xf>
    <xf numFmtId="38" fontId="4" fillId="0" borderId="63" xfId="0" applyNumberFormat="1" applyFont="1" applyFill="1" applyBorder="1" applyAlignment="1">
      <alignment vertical="center"/>
    </xf>
    <xf numFmtId="38" fontId="4" fillId="0" borderId="64" xfId="0" applyNumberFormat="1" applyFont="1" applyFill="1" applyBorder="1" applyAlignment="1">
      <alignment vertical="center"/>
    </xf>
    <xf numFmtId="38" fontId="4" fillId="0" borderId="65" xfId="0" applyNumberFormat="1" applyFont="1" applyFill="1" applyBorder="1" applyAlignment="1">
      <alignment vertical="center"/>
    </xf>
    <xf numFmtId="0" fontId="7" fillId="0" borderId="65" xfId="0" applyFont="1" applyFill="1" applyBorder="1" applyAlignment="1">
      <alignment horizontal="center" vertical="center"/>
    </xf>
    <xf numFmtId="38" fontId="4" fillId="0" borderId="24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6" fontId="14" fillId="0" borderId="69" xfId="0" applyNumberFormat="1" applyFont="1" applyFill="1" applyBorder="1" applyAlignment="1">
      <alignment horizontal="right" vertical="center"/>
    </xf>
    <xf numFmtId="6" fontId="14" fillId="0" borderId="67" xfId="0" applyNumberFormat="1" applyFont="1" applyFill="1" applyBorder="1" applyAlignment="1">
      <alignment horizontal="right" vertical="center"/>
    </xf>
    <xf numFmtId="6" fontId="14" fillId="0" borderId="7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0" fontId="77" fillId="0" borderId="0" xfId="0" applyFont="1" applyFill="1" applyAlignment="1">
      <alignment horizontal="left" vertical="top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77" fillId="0" borderId="54" xfId="0" applyNumberFormat="1" applyFont="1" applyBorder="1" applyAlignment="1">
      <alignment horizontal="center" vertical="center"/>
    </xf>
    <xf numFmtId="0" fontId="77" fillId="0" borderId="55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38" fontId="77" fillId="0" borderId="10" xfId="0" applyNumberFormat="1" applyFont="1" applyBorder="1" applyAlignment="1">
      <alignment horizontal="right" vertical="center"/>
    </xf>
    <xf numFmtId="38" fontId="77" fillId="0" borderId="44" xfId="0" applyNumberFormat="1" applyFont="1" applyBorder="1" applyAlignment="1">
      <alignment horizontal="right" vertical="center"/>
    </xf>
    <xf numFmtId="0" fontId="77" fillId="0" borderId="10" xfId="0" applyNumberFormat="1" applyFont="1" applyBorder="1" applyAlignment="1">
      <alignment horizontal="center" vertical="center"/>
    </xf>
    <xf numFmtId="0" fontId="77" fillId="0" borderId="26" xfId="0" applyNumberFormat="1" applyFont="1" applyBorder="1" applyAlignment="1">
      <alignment horizontal="center" vertical="center"/>
    </xf>
    <xf numFmtId="38" fontId="77" fillId="0" borderId="56" xfId="0" applyNumberFormat="1" applyFont="1" applyBorder="1" applyAlignment="1">
      <alignment horizontal="right" vertical="center"/>
    </xf>
    <xf numFmtId="38" fontId="77" fillId="0" borderId="54" xfId="0" applyNumberFormat="1" applyFont="1" applyBorder="1" applyAlignment="1">
      <alignment horizontal="right" vertical="center"/>
    </xf>
    <xf numFmtId="38" fontId="77" fillId="0" borderId="73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77" fillId="0" borderId="32" xfId="0" applyNumberFormat="1" applyFont="1" applyBorder="1" applyAlignment="1">
      <alignment horizontal="center" vertical="center"/>
    </xf>
    <xf numFmtId="0" fontId="77" fillId="0" borderId="58" xfId="0" applyNumberFormat="1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/>
    </xf>
    <xf numFmtId="0" fontId="77" fillId="3" borderId="47" xfId="0" applyFont="1" applyFill="1" applyBorder="1" applyAlignment="1">
      <alignment horizontal="center" vertical="center" shrinkToFit="1"/>
    </xf>
    <xf numFmtId="0" fontId="77" fillId="3" borderId="27" xfId="0" applyFont="1" applyFill="1" applyBorder="1" applyAlignment="1">
      <alignment horizontal="center" vertical="center" shrinkToFit="1"/>
    </xf>
    <xf numFmtId="0" fontId="77" fillId="3" borderId="35" xfId="0" applyFont="1" applyFill="1" applyBorder="1" applyAlignment="1">
      <alignment horizontal="center" vertical="center" shrinkToFit="1"/>
    </xf>
    <xf numFmtId="0" fontId="77" fillId="3" borderId="52" xfId="0" applyFont="1" applyFill="1" applyBorder="1" applyAlignment="1">
      <alignment horizontal="center" vertical="center" shrinkToFit="1"/>
    </xf>
    <xf numFmtId="0" fontId="77" fillId="3" borderId="29" xfId="0" applyFont="1" applyFill="1" applyBorder="1" applyAlignment="1">
      <alignment horizontal="center" vertical="center" shrinkToFit="1"/>
    </xf>
    <xf numFmtId="0" fontId="77" fillId="3" borderId="37" xfId="0" applyFont="1" applyFill="1" applyBorder="1" applyAlignment="1">
      <alignment horizontal="center" vertical="center" shrinkToFit="1"/>
    </xf>
    <xf numFmtId="0" fontId="87" fillId="3" borderId="34" xfId="0" applyFont="1" applyFill="1" applyBorder="1" applyAlignment="1">
      <alignment horizontal="center" vertical="center" wrapText="1"/>
    </xf>
    <xf numFmtId="0" fontId="87" fillId="3" borderId="27" xfId="0" applyFont="1" applyFill="1" applyBorder="1" applyAlignment="1">
      <alignment horizontal="center" vertical="center" wrapText="1"/>
    </xf>
    <xf numFmtId="0" fontId="87" fillId="3" borderId="35" xfId="0" applyFont="1" applyFill="1" applyBorder="1" applyAlignment="1">
      <alignment horizontal="center" vertical="center" wrapText="1"/>
    </xf>
    <xf numFmtId="0" fontId="87" fillId="3" borderId="36" xfId="0" applyFont="1" applyFill="1" applyBorder="1" applyAlignment="1">
      <alignment horizontal="center" vertical="center" wrapText="1"/>
    </xf>
    <xf numFmtId="0" fontId="87" fillId="3" borderId="29" xfId="0" applyFont="1" applyFill="1" applyBorder="1" applyAlignment="1">
      <alignment horizontal="center" vertical="center" wrapText="1"/>
    </xf>
    <xf numFmtId="0" fontId="87" fillId="3" borderId="37" xfId="0" applyFont="1" applyFill="1" applyBorder="1" applyAlignment="1">
      <alignment horizontal="center" vertical="center" wrapText="1"/>
    </xf>
    <xf numFmtId="0" fontId="77" fillId="3" borderId="34" xfId="0" applyFont="1" applyFill="1" applyBorder="1" applyAlignment="1">
      <alignment horizontal="center" vertical="center" wrapText="1"/>
    </xf>
    <xf numFmtId="0" fontId="77" fillId="3" borderId="27" xfId="0" applyFont="1" applyFill="1" applyBorder="1" applyAlignment="1">
      <alignment horizontal="center" vertical="center" wrapText="1"/>
    </xf>
    <xf numFmtId="0" fontId="77" fillId="3" borderId="35" xfId="0" applyFont="1" applyFill="1" applyBorder="1" applyAlignment="1">
      <alignment horizontal="center" vertical="center" wrapText="1"/>
    </xf>
    <xf numFmtId="0" fontId="77" fillId="3" borderId="36" xfId="0" applyFont="1" applyFill="1" applyBorder="1" applyAlignment="1">
      <alignment horizontal="center" vertical="center" wrapText="1"/>
    </xf>
    <xf numFmtId="0" fontId="77" fillId="3" borderId="29" xfId="0" applyFont="1" applyFill="1" applyBorder="1" applyAlignment="1">
      <alignment horizontal="center" vertical="center" wrapText="1"/>
    </xf>
    <xf numFmtId="0" fontId="77" fillId="3" borderId="37" xfId="0" applyFont="1" applyFill="1" applyBorder="1" applyAlignment="1">
      <alignment horizontal="center" vertical="center" wrapText="1"/>
    </xf>
    <xf numFmtId="0" fontId="77" fillId="3" borderId="34" xfId="0" applyNumberFormat="1" applyFont="1" applyFill="1" applyBorder="1" applyAlignment="1">
      <alignment horizontal="center" vertical="center" wrapText="1"/>
    </xf>
    <xf numFmtId="0" fontId="77" fillId="3" borderId="27" xfId="0" applyNumberFormat="1" applyFont="1" applyFill="1" applyBorder="1" applyAlignment="1">
      <alignment horizontal="center" vertical="center" wrapText="1"/>
    </xf>
    <xf numFmtId="0" fontId="77" fillId="3" borderId="35" xfId="0" applyNumberFormat="1" applyFont="1" applyFill="1" applyBorder="1" applyAlignment="1">
      <alignment horizontal="center" vertical="center" wrapText="1"/>
    </xf>
    <xf numFmtId="0" fontId="77" fillId="3" borderId="36" xfId="0" applyNumberFormat="1" applyFont="1" applyFill="1" applyBorder="1" applyAlignment="1">
      <alignment horizontal="center" vertical="center" wrapText="1"/>
    </xf>
    <xf numFmtId="0" fontId="77" fillId="3" borderId="29" xfId="0" applyNumberFormat="1" applyFont="1" applyFill="1" applyBorder="1" applyAlignment="1">
      <alignment horizontal="center" vertical="center" wrapText="1"/>
    </xf>
    <xf numFmtId="0" fontId="77" fillId="3" borderId="37" xfId="0" applyNumberFormat="1" applyFont="1" applyFill="1" applyBorder="1" applyAlignment="1">
      <alignment horizontal="center" vertical="center" wrapText="1"/>
    </xf>
    <xf numFmtId="0" fontId="80" fillId="3" borderId="27" xfId="0" applyFont="1" applyFill="1" applyBorder="1" applyAlignment="1">
      <alignment horizontal="center" vertical="center" wrapText="1"/>
    </xf>
    <xf numFmtId="0" fontId="80" fillId="3" borderId="28" xfId="0" applyFont="1" applyFill="1" applyBorder="1" applyAlignment="1">
      <alignment horizontal="center" vertical="center" wrapText="1"/>
    </xf>
    <xf numFmtId="0" fontId="80" fillId="3" borderId="29" xfId="0" applyFont="1" applyFill="1" applyBorder="1" applyAlignment="1">
      <alignment horizontal="center" vertical="center" wrapText="1"/>
    </xf>
    <xf numFmtId="0" fontId="80" fillId="3" borderId="3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12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361950</xdr:rowOff>
    </xdr:from>
    <xdr:to>
      <xdr:col>54</xdr:col>
      <xdr:colOff>19050</xdr:colOff>
      <xdr:row>33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9525" y="7953375"/>
          <a:ext cx="3095625" cy="2047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備考欄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</a:t>
          </a:r>
          <a:r>
            <a:rPr lang="en-US" cap="none" sz="900" b="1" i="0" u="none" baseline="0">
              <a:solidFill>
                <a:srgbClr val="FF0000"/>
              </a:solidFill>
            </a:rPr>
            <a:t>請求書は、翌月</a:t>
          </a:r>
          <a:r>
            <a:rPr lang="en-US" cap="none" sz="900" b="1" i="0" u="none" baseline="0">
              <a:solidFill>
                <a:srgbClr val="FF0000"/>
              </a:solidFill>
            </a:rPr>
            <a:t>5</a:t>
          </a:r>
          <a:r>
            <a:rPr lang="en-US" cap="none" sz="900" b="1" i="0" u="none" baseline="0">
              <a:solidFill>
                <a:srgbClr val="FF0000"/>
              </a:solidFill>
            </a:rPr>
            <a:t>日までにお送り下さい。</a:t>
          </a:r>
          <a:r>
            <a:rPr lang="en-US" cap="none" sz="900" b="1" i="0" u="none" baseline="0">
              <a:solidFill>
                <a:srgbClr val="FF0000"/>
              </a:solidFill>
            </a:rPr>
            <a:t>(</a:t>
          </a:r>
          <a:r>
            <a:rPr lang="en-US" cap="none" sz="900" b="1" i="0" u="none" baseline="0">
              <a:solidFill>
                <a:srgbClr val="FF0000"/>
              </a:solidFill>
            </a:rPr>
            <a:t>必着）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末日で作成願います。</a:t>
          </a:r>
          <a:r>
            <a:rPr lang="en-US" cap="none" sz="900" b="1" i="0" u="none" baseline="0">
              <a:solidFill>
                <a:srgbClr val="000000"/>
              </a:solidFill>
            </a:rPr>
            <a:t>  </a:t>
          </a:r>
          <a:r>
            <a:rPr lang="en-US" cap="none" sz="900" b="0" i="0" u="sng" baseline="0">
              <a:solidFill>
                <a:srgbClr val="000000"/>
              </a:solidFill>
            </a:rPr>
            <a:t>コピーは不要です。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◯</a:t>
          </a:r>
          <a:r>
            <a:rPr lang="en-US" cap="none" sz="900" b="0" i="0" u="none" baseline="0">
              <a:solidFill>
                <a:srgbClr val="000000"/>
              </a:solidFill>
            </a:rPr>
            <a:t>資材納入事業者様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１枚の請求書には</a:t>
          </a:r>
          <a:r>
            <a:rPr lang="en-US" cap="none" sz="900" b="0" i="0" u="none" baseline="0">
              <a:solidFill>
                <a:srgbClr val="000000"/>
              </a:solidFill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</a:rPr>
            <a:t>現場まで記載することができます。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１明細行に１現場の総額を一式としてまとめて記載して下さい。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納品明細のリストにつきましては、これまで通り添付して下さい。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支払条件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末日締め　翌々月５日　現金支払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　　　（休業日の場合は原則翌営業日）　</a:t>
          </a:r>
        </a:p>
      </xdr:txBody>
    </xdr:sp>
    <xdr:clientData/>
  </xdr:twoCellAnchor>
  <xdr:twoCellAnchor editAs="oneCell">
    <xdr:from>
      <xdr:col>72</xdr:col>
      <xdr:colOff>0</xdr:colOff>
      <xdr:row>16</xdr:row>
      <xdr:rowOff>57150</xdr:rowOff>
    </xdr:from>
    <xdr:to>
      <xdr:col>86</xdr:col>
      <xdr:colOff>9525</xdr:colOff>
      <xdr:row>16</xdr:row>
      <xdr:rowOff>295275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2195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17</xdr:row>
      <xdr:rowOff>57150</xdr:rowOff>
    </xdr:from>
    <xdr:to>
      <xdr:col>86</xdr:col>
      <xdr:colOff>9525</xdr:colOff>
      <xdr:row>17</xdr:row>
      <xdr:rowOff>295275</xdr:rowOff>
    </xdr:to>
    <xdr:pic>
      <xdr:nvPicPr>
        <xdr:cNvPr id="3" name="ComboBox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45624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18</xdr:row>
      <xdr:rowOff>57150</xdr:rowOff>
    </xdr:from>
    <xdr:to>
      <xdr:col>86</xdr:col>
      <xdr:colOff>9525</xdr:colOff>
      <xdr:row>18</xdr:row>
      <xdr:rowOff>295275</xdr:rowOff>
    </xdr:to>
    <xdr:pic>
      <xdr:nvPicPr>
        <xdr:cNvPr id="4" name="ComboBox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49053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19</xdr:row>
      <xdr:rowOff>57150</xdr:rowOff>
    </xdr:from>
    <xdr:to>
      <xdr:col>86</xdr:col>
      <xdr:colOff>9525</xdr:colOff>
      <xdr:row>19</xdr:row>
      <xdr:rowOff>295275</xdr:rowOff>
    </xdr:to>
    <xdr:pic>
      <xdr:nvPicPr>
        <xdr:cNvPr id="5" name="ComboBox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52482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20</xdr:row>
      <xdr:rowOff>57150</xdr:rowOff>
    </xdr:from>
    <xdr:to>
      <xdr:col>86</xdr:col>
      <xdr:colOff>9525</xdr:colOff>
      <xdr:row>20</xdr:row>
      <xdr:rowOff>295275</xdr:rowOff>
    </xdr:to>
    <xdr:pic>
      <xdr:nvPicPr>
        <xdr:cNvPr id="6" name="ComboBox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55911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21</xdr:row>
      <xdr:rowOff>57150</xdr:rowOff>
    </xdr:from>
    <xdr:to>
      <xdr:col>86</xdr:col>
      <xdr:colOff>9525</xdr:colOff>
      <xdr:row>21</xdr:row>
      <xdr:rowOff>295275</xdr:rowOff>
    </xdr:to>
    <xdr:pic>
      <xdr:nvPicPr>
        <xdr:cNvPr id="7" name="ComboBox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59340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22</xdr:row>
      <xdr:rowOff>57150</xdr:rowOff>
    </xdr:from>
    <xdr:to>
      <xdr:col>86</xdr:col>
      <xdr:colOff>9525</xdr:colOff>
      <xdr:row>22</xdr:row>
      <xdr:rowOff>295275</xdr:rowOff>
    </xdr:to>
    <xdr:pic>
      <xdr:nvPicPr>
        <xdr:cNvPr id="8" name="ComboBox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62769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23</xdr:row>
      <xdr:rowOff>57150</xdr:rowOff>
    </xdr:from>
    <xdr:to>
      <xdr:col>86</xdr:col>
      <xdr:colOff>9525</xdr:colOff>
      <xdr:row>23</xdr:row>
      <xdr:rowOff>295275</xdr:rowOff>
    </xdr:to>
    <xdr:pic>
      <xdr:nvPicPr>
        <xdr:cNvPr id="9" name="ComboBox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66198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24</xdr:row>
      <xdr:rowOff>57150</xdr:rowOff>
    </xdr:from>
    <xdr:to>
      <xdr:col>86</xdr:col>
      <xdr:colOff>9525</xdr:colOff>
      <xdr:row>24</xdr:row>
      <xdr:rowOff>295275</xdr:rowOff>
    </xdr:to>
    <xdr:pic>
      <xdr:nvPicPr>
        <xdr:cNvPr id="10" name="ComboBox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69627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25</xdr:row>
      <xdr:rowOff>57150</xdr:rowOff>
    </xdr:from>
    <xdr:to>
      <xdr:col>86</xdr:col>
      <xdr:colOff>9525</xdr:colOff>
      <xdr:row>25</xdr:row>
      <xdr:rowOff>295275</xdr:rowOff>
    </xdr:to>
    <xdr:pic>
      <xdr:nvPicPr>
        <xdr:cNvPr id="11" name="ComboBox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3056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361950</xdr:rowOff>
    </xdr:from>
    <xdr:to>
      <xdr:col>54</xdr:col>
      <xdr:colOff>38100</xdr:colOff>
      <xdr:row>33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8100" y="7953375"/>
          <a:ext cx="3086100" cy="2085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備考欄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</a:t>
          </a:r>
          <a:r>
            <a:rPr lang="en-US" cap="none" sz="900" b="1" i="0" u="none" baseline="0">
              <a:solidFill>
                <a:srgbClr val="FF0000"/>
              </a:solidFill>
            </a:rPr>
            <a:t>請求書は、翌月</a:t>
          </a:r>
          <a:r>
            <a:rPr lang="en-US" cap="none" sz="900" b="1" i="0" u="none" baseline="0">
              <a:solidFill>
                <a:srgbClr val="FF0000"/>
              </a:solidFill>
            </a:rPr>
            <a:t>5</a:t>
          </a:r>
          <a:r>
            <a:rPr lang="en-US" cap="none" sz="900" b="1" i="0" u="none" baseline="0">
              <a:solidFill>
                <a:srgbClr val="FF0000"/>
              </a:solidFill>
            </a:rPr>
            <a:t>日までにお送り下さい。</a:t>
          </a:r>
          <a:r>
            <a:rPr lang="en-US" cap="none" sz="900" b="1" i="0" u="none" baseline="0">
              <a:solidFill>
                <a:srgbClr val="FF0000"/>
              </a:solidFill>
            </a:rPr>
            <a:t>(</a:t>
          </a:r>
          <a:r>
            <a:rPr lang="en-US" cap="none" sz="900" b="1" i="0" u="none" baseline="0">
              <a:solidFill>
                <a:srgbClr val="FF0000"/>
              </a:solidFill>
            </a:rPr>
            <a:t>必着）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末日で作成願います。</a:t>
          </a:r>
          <a:r>
            <a:rPr lang="en-US" cap="none" sz="900" b="1" i="0" u="none" baseline="0">
              <a:solidFill>
                <a:srgbClr val="000000"/>
              </a:solidFill>
            </a:rPr>
            <a:t>  </a:t>
          </a:r>
          <a:r>
            <a:rPr lang="en-US" cap="none" sz="900" b="0" i="0" u="sng" baseline="0">
              <a:solidFill>
                <a:srgbClr val="000000"/>
              </a:solidFill>
            </a:rPr>
            <a:t>コピーは不要です。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◯</a:t>
          </a:r>
          <a:r>
            <a:rPr lang="en-US" cap="none" sz="900" b="0" i="0" u="none" baseline="0">
              <a:solidFill>
                <a:srgbClr val="000000"/>
              </a:solidFill>
            </a:rPr>
            <a:t>資材納入事業者様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１枚の請求書には</a:t>
          </a:r>
          <a:r>
            <a:rPr lang="en-US" cap="none" sz="900" b="0" i="0" u="none" baseline="0">
              <a:solidFill>
                <a:srgbClr val="000000"/>
              </a:solidFill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</a:rPr>
            <a:t>現場まで記載することができます。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１明細行に１現場の総額を一式としてまとめて記載して下さい。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納品明細のリストにつきましては、これまで通り添付して下さい。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支払条件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末日締め　翌々月５日　現金支払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　　　（休業日の場合は原則翌営業日）　</a:t>
          </a:r>
        </a:p>
      </xdr:txBody>
    </xdr:sp>
    <xdr:clientData/>
  </xdr:twoCellAnchor>
  <xdr:twoCellAnchor editAs="oneCell">
    <xdr:from>
      <xdr:col>72</xdr:col>
      <xdr:colOff>0</xdr:colOff>
      <xdr:row>16</xdr:row>
      <xdr:rowOff>57150</xdr:rowOff>
    </xdr:from>
    <xdr:to>
      <xdr:col>86</xdr:col>
      <xdr:colOff>9525</xdr:colOff>
      <xdr:row>16</xdr:row>
      <xdr:rowOff>295275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2195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17</xdr:row>
      <xdr:rowOff>57150</xdr:rowOff>
    </xdr:from>
    <xdr:to>
      <xdr:col>86</xdr:col>
      <xdr:colOff>9525</xdr:colOff>
      <xdr:row>17</xdr:row>
      <xdr:rowOff>295275</xdr:rowOff>
    </xdr:to>
    <xdr:pic>
      <xdr:nvPicPr>
        <xdr:cNvPr id="3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14800" y="45624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18</xdr:row>
      <xdr:rowOff>57150</xdr:rowOff>
    </xdr:from>
    <xdr:to>
      <xdr:col>86</xdr:col>
      <xdr:colOff>9525</xdr:colOff>
      <xdr:row>18</xdr:row>
      <xdr:rowOff>295275</xdr:rowOff>
    </xdr:to>
    <xdr:pic>
      <xdr:nvPicPr>
        <xdr:cNvPr id="4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14800" y="49053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19</xdr:row>
      <xdr:rowOff>57150</xdr:rowOff>
    </xdr:from>
    <xdr:to>
      <xdr:col>86</xdr:col>
      <xdr:colOff>9525</xdr:colOff>
      <xdr:row>19</xdr:row>
      <xdr:rowOff>295275</xdr:rowOff>
    </xdr:to>
    <xdr:pic>
      <xdr:nvPicPr>
        <xdr:cNvPr id="5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114800" y="52482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20</xdr:row>
      <xdr:rowOff>57150</xdr:rowOff>
    </xdr:from>
    <xdr:to>
      <xdr:col>86</xdr:col>
      <xdr:colOff>9525</xdr:colOff>
      <xdr:row>20</xdr:row>
      <xdr:rowOff>295275</xdr:rowOff>
    </xdr:to>
    <xdr:pic>
      <xdr:nvPicPr>
        <xdr:cNvPr id="6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114800" y="55911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21</xdr:row>
      <xdr:rowOff>57150</xdr:rowOff>
    </xdr:from>
    <xdr:to>
      <xdr:col>86</xdr:col>
      <xdr:colOff>9525</xdr:colOff>
      <xdr:row>21</xdr:row>
      <xdr:rowOff>295275</xdr:rowOff>
    </xdr:to>
    <xdr:pic>
      <xdr:nvPicPr>
        <xdr:cNvPr id="7" name="ComboBox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114800" y="59340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22</xdr:row>
      <xdr:rowOff>57150</xdr:rowOff>
    </xdr:from>
    <xdr:to>
      <xdr:col>86</xdr:col>
      <xdr:colOff>9525</xdr:colOff>
      <xdr:row>22</xdr:row>
      <xdr:rowOff>295275</xdr:rowOff>
    </xdr:to>
    <xdr:pic>
      <xdr:nvPicPr>
        <xdr:cNvPr id="8" name="ComboBox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114800" y="62769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23</xdr:row>
      <xdr:rowOff>57150</xdr:rowOff>
    </xdr:from>
    <xdr:to>
      <xdr:col>86</xdr:col>
      <xdr:colOff>9525</xdr:colOff>
      <xdr:row>23</xdr:row>
      <xdr:rowOff>295275</xdr:rowOff>
    </xdr:to>
    <xdr:pic>
      <xdr:nvPicPr>
        <xdr:cNvPr id="9" name="ComboBox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114800" y="66198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24</xdr:row>
      <xdr:rowOff>57150</xdr:rowOff>
    </xdr:from>
    <xdr:to>
      <xdr:col>86</xdr:col>
      <xdr:colOff>9525</xdr:colOff>
      <xdr:row>24</xdr:row>
      <xdr:rowOff>295275</xdr:rowOff>
    </xdr:to>
    <xdr:pic>
      <xdr:nvPicPr>
        <xdr:cNvPr id="10" name="ComboBox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114800" y="69627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25</xdr:row>
      <xdr:rowOff>57150</xdr:rowOff>
    </xdr:from>
    <xdr:to>
      <xdr:col>86</xdr:col>
      <xdr:colOff>9525</xdr:colOff>
      <xdr:row>25</xdr:row>
      <xdr:rowOff>295275</xdr:rowOff>
    </xdr:to>
    <xdr:pic>
      <xdr:nvPicPr>
        <xdr:cNvPr id="11" name="ComboBox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114800" y="73056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114300</xdr:colOff>
      <xdr:row>17</xdr:row>
      <xdr:rowOff>95250</xdr:rowOff>
    </xdr:from>
    <xdr:to>
      <xdr:col>106</xdr:col>
      <xdr:colOff>276225</xdr:colOff>
      <xdr:row>18</xdr:row>
      <xdr:rowOff>295275</xdr:rowOff>
    </xdr:to>
    <xdr:sp>
      <xdr:nvSpPr>
        <xdr:cNvPr id="12" name="左大かっこ 3"/>
        <xdr:cNvSpPr>
          <a:spLocks/>
        </xdr:cNvSpPr>
      </xdr:nvSpPr>
      <xdr:spPr>
        <a:xfrm flipH="1">
          <a:off x="6172200" y="4600575"/>
          <a:ext cx="161925" cy="542925"/>
        </a:xfrm>
        <a:prstGeom prst="leftBracket">
          <a:avLst>
            <a:gd name="adj" fmla="val -47222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85725</xdr:rowOff>
    </xdr:from>
    <xdr:to>
      <xdr:col>7</xdr:col>
      <xdr:colOff>38100</xdr:colOff>
      <xdr:row>18</xdr:row>
      <xdr:rowOff>285750</xdr:rowOff>
    </xdr:to>
    <xdr:sp>
      <xdr:nvSpPr>
        <xdr:cNvPr id="13" name="左大かっこ 5"/>
        <xdr:cNvSpPr>
          <a:spLocks/>
        </xdr:cNvSpPr>
      </xdr:nvSpPr>
      <xdr:spPr>
        <a:xfrm>
          <a:off x="266700" y="4591050"/>
          <a:ext cx="171450" cy="542925"/>
        </a:xfrm>
        <a:prstGeom prst="leftBracket">
          <a:avLst>
            <a:gd name="adj" fmla="val -4693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19050</xdr:colOff>
      <xdr:row>29</xdr:row>
      <xdr:rowOff>38100</xdr:rowOff>
    </xdr:from>
    <xdr:to>
      <xdr:col>96</xdr:col>
      <xdr:colOff>9525</xdr:colOff>
      <xdr:row>30</xdr:row>
      <xdr:rowOff>142875</xdr:rowOff>
    </xdr:to>
    <xdr:sp>
      <xdr:nvSpPr>
        <xdr:cNvPr id="14" name="テキスト ボックス 6"/>
        <xdr:cNvSpPr txBox="1">
          <a:spLocks noChangeArrowheads="1"/>
        </xdr:cNvSpPr>
      </xdr:nvSpPr>
      <xdr:spPr>
        <a:xfrm>
          <a:off x="4133850" y="8686800"/>
          <a:ext cx="1362075" cy="428625"/>
        </a:xfrm>
        <a:prstGeom prst="rect">
          <a:avLst/>
        </a:prstGeom>
        <a:solidFill>
          <a:srgbClr val="9DC3E6"/>
        </a:solidFill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自動で入ります。</a:t>
          </a:r>
        </a:p>
      </xdr:txBody>
    </xdr:sp>
    <xdr:clientData/>
  </xdr:twoCellAnchor>
  <xdr:twoCellAnchor>
    <xdr:from>
      <xdr:col>88</xdr:col>
      <xdr:colOff>38100</xdr:colOff>
      <xdr:row>6</xdr:row>
      <xdr:rowOff>9525</xdr:rowOff>
    </xdr:from>
    <xdr:to>
      <xdr:col>95</xdr:col>
      <xdr:colOff>9525</xdr:colOff>
      <xdr:row>6</xdr:row>
      <xdr:rowOff>247650</xdr:rowOff>
    </xdr:to>
    <xdr:sp>
      <xdr:nvSpPr>
        <xdr:cNvPr id="15" name="楕円 7"/>
        <xdr:cNvSpPr>
          <a:spLocks/>
        </xdr:cNvSpPr>
      </xdr:nvSpPr>
      <xdr:spPr>
        <a:xfrm>
          <a:off x="5067300" y="1419225"/>
          <a:ext cx="371475" cy="238125"/>
        </a:xfrm>
        <a:prstGeom prst="ellipse">
          <a:avLst/>
        </a:prstGeom>
        <a:noFill/>
        <a:ln w="1905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90</xdr:col>
      <xdr:colOff>47625</xdr:colOff>
      <xdr:row>7</xdr:row>
      <xdr:rowOff>19050</xdr:rowOff>
    </xdr:from>
    <xdr:to>
      <xdr:col>97</xdr:col>
      <xdr:colOff>19050</xdr:colOff>
      <xdr:row>8</xdr:row>
      <xdr:rowOff>0</xdr:rowOff>
    </xdr:to>
    <xdr:sp>
      <xdr:nvSpPr>
        <xdr:cNvPr id="16" name="楕円 8"/>
        <xdr:cNvSpPr>
          <a:spLocks/>
        </xdr:cNvSpPr>
      </xdr:nvSpPr>
      <xdr:spPr>
        <a:xfrm>
          <a:off x="5191125" y="1685925"/>
          <a:ext cx="371475" cy="238125"/>
        </a:xfrm>
        <a:prstGeom prst="ellipse">
          <a:avLst/>
        </a:prstGeom>
        <a:noFill/>
        <a:ln w="1905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8</xdr:row>
      <xdr:rowOff>9525</xdr:rowOff>
    </xdr:from>
    <xdr:to>
      <xdr:col>85</xdr:col>
      <xdr:colOff>19050</xdr:colOff>
      <xdr:row>8</xdr:row>
      <xdr:rowOff>247650</xdr:rowOff>
    </xdr:to>
    <xdr:sp>
      <xdr:nvSpPr>
        <xdr:cNvPr id="17" name="楕円 9"/>
        <xdr:cNvSpPr>
          <a:spLocks/>
        </xdr:cNvSpPr>
      </xdr:nvSpPr>
      <xdr:spPr>
        <a:xfrm>
          <a:off x="4514850" y="1933575"/>
          <a:ext cx="361950" cy="238125"/>
        </a:xfrm>
        <a:prstGeom prst="ellipse">
          <a:avLst/>
        </a:prstGeom>
        <a:noFill/>
        <a:ln w="1905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38100</xdr:colOff>
      <xdr:row>0</xdr:row>
      <xdr:rowOff>152400</xdr:rowOff>
    </xdr:from>
    <xdr:to>
      <xdr:col>68</xdr:col>
      <xdr:colOff>38100</xdr:colOff>
      <xdr:row>3</xdr:row>
      <xdr:rowOff>123825</xdr:rowOff>
    </xdr:to>
    <xdr:sp>
      <xdr:nvSpPr>
        <xdr:cNvPr id="18" name="テキスト ボックス 4"/>
        <xdr:cNvSpPr txBox="1">
          <a:spLocks noChangeArrowheads="1"/>
        </xdr:cNvSpPr>
      </xdr:nvSpPr>
      <xdr:spPr>
        <a:xfrm>
          <a:off x="2495550" y="152400"/>
          <a:ext cx="1428750" cy="581025"/>
        </a:xfrm>
        <a:prstGeom prst="rect">
          <a:avLst/>
        </a:prstGeom>
        <a:solidFill>
          <a:srgbClr val="F4B18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JV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用は別様式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I46"/>
  <sheetViews>
    <sheetView showZeros="0" tabSelected="1" view="pageBreakPreview" zoomScale="90" zoomScaleNormal="90" zoomScaleSheetLayoutView="90" workbookViewId="0" topLeftCell="A1">
      <selection activeCell="DF15" sqref="DF15"/>
    </sheetView>
  </sheetViews>
  <sheetFormatPr defaultColWidth="9.00390625" defaultRowHeight="15"/>
  <cols>
    <col min="1" max="106" width="0.85546875" style="24" customWidth="1"/>
    <col min="107" max="16384" width="9.00390625" style="24" customWidth="1"/>
  </cols>
  <sheetData>
    <row r="1" ht="18.75">
      <c r="DA1" s="48" t="s">
        <v>34</v>
      </c>
    </row>
    <row r="2" spans="1:71" ht="12" customHeight="1">
      <c r="A2" s="238" t="s">
        <v>25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BS2" s="28"/>
    </row>
    <row r="3" spans="1:99" s="1" customFormat="1" ht="17.2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</row>
    <row r="4" spans="1:61" s="1" customFormat="1" ht="1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BI4" s="2"/>
    </row>
    <row r="5" spans="1:106" s="1" customFormat="1" ht="29.25" customHeight="1">
      <c r="A5" s="239" t="s">
        <v>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60"/>
      <c r="AH5" s="3" t="s">
        <v>24</v>
      </c>
      <c r="AI5" s="60"/>
      <c r="AJ5" s="60"/>
      <c r="AK5" s="60"/>
      <c r="AL5" s="60"/>
      <c r="AM5" s="60"/>
      <c r="AN5" s="60"/>
      <c r="AO5" s="60"/>
      <c r="AP5" s="60"/>
      <c r="AQ5" s="60"/>
      <c r="AR5" s="60"/>
      <c r="BR5" s="96" t="s">
        <v>33</v>
      </c>
      <c r="BS5" s="97"/>
      <c r="BT5" s="97"/>
      <c r="BU5" s="97"/>
      <c r="BV5" s="97"/>
      <c r="BW5" s="97"/>
      <c r="BX5" s="97"/>
      <c r="BY5" s="96"/>
      <c r="BZ5" s="97"/>
      <c r="CA5" s="97"/>
      <c r="CB5" s="97"/>
      <c r="CC5" s="97"/>
      <c r="CD5" s="96" t="s">
        <v>10</v>
      </c>
      <c r="CE5" s="97"/>
      <c r="CF5" s="97"/>
      <c r="CG5" s="97"/>
      <c r="CH5" s="97"/>
      <c r="CI5" s="96"/>
      <c r="CJ5" s="97"/>
      <c r="CK5" s="97"/>
      <c r="CL5" s="97"/>
      <c r="CM5" s="97"/>
      <c r="CN5" s="96" t="s">
        <v>11</v>
      </c>
      <c r="CO5" s="97"/>
      <c r="CP5" s="97"/>
      <c r="CQ5" s="97"/>
      <c r="CR5" s="97"/>
      <c r="CS5" s="96"/>
      <c r="CT5" s="96"/>
      <c r="CU5" s="96"/>
      <c r="CV5" s="96"/>
      <c r="CW5" s="96"/>
      <c r="CX5" s="96" t="s">
        <v>12</v>
      </c>
      <c r="CY5" s="125"/>
      <c r="CZ5" s="125"/>
      <c r="DA5" s="125"/>
      <c r="DB5" s="125"/>
    </row>
    <row r="6" spans="1:105" s="1" customFormat="1" ht="18.75" customHeight="1" thickBot="1">
      <c r="A6" s="4" t="s">
        <v>0</v>
      </c>
      <c r="X6" s="32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11" s="6" customFormat="1" ht="20.25" customHeight="1">
      <c r="A7" s="130" t="s">
        <v>1</v>
      </c>
      <c r="B7" s="131"/>
      <c r="C7" s="131"/>
      <c r="D7" s="131"/>
      <c r="E7" s="131"/>
      <c r="F7" s="132"/>
      <c r="G7" s="139" t="s">
        <v>2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1" t="s">
        <v>15</v>
      </c>
      <c r="BM7" s="142"/>
      <c r="BN7" s="142"/>
      <c r="BO7" s="142"/>
      <c r="BP7" s="143"/>
      <c r="BQ7" s="144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23" t="s">
        <v>16</v>
      </c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4"/>
      <c r="DD7" s="63" t="s">
        <v>80</v>
      </c>
      <c r="DE7" s="61"/>
      <c r="DF7" s="61"/>
      <c r="DG7" s="61"/>
    </row>
    <row r="8" spans="1:108" s="6" customFormat="1" ht="20.25" customHeight="1">
      <c r="A8" s="133"/>
      <c r="B8" s="134"/>
      <c r="C8" s="134"/>
      <c r="D8" s="134"/>
      <c r="E8" s="134"/>
      <c r="F8" s="135"/>
      <c r="G8" s="110" t="s">
        <v>3</v>
      </c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46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77"/>
      <c r="BM8" s="78"/>
      <c r="BN8" s="78"/>
      <c r="BO8" s="78"/>
      <c r="BP8" s="79"/>
      <c r="BQ8" s="66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 t="s">
        <v>76</v>
      </c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113"/>
      <c r="DD8" s="62" t="s">
        <v>81</v>
      </c>
    </row>
    <row r="9" spans="1:106" s="6" customFormat="1" ht="20.25" customHeight="1">
      <c r="A9" s="133"/>
      <c r="B9" s="134"/>
      <c r="C9" s="134"/>
      <c r="D9" s="134"/>
      <c r="E9" s="134"/>
      <c r="F9" s="135"/>
      <c r="G9" s="97" t="s">
        <v>4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109"/>
      <c r="V9" s="110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69" t="s">
        <v>19</v>
      </c>
      <c r="BJ9" s="70"/>
      <c r="BK9" s="71"/>
      <c r="BL9" s="77"/>
      <c r="BM9" s="78"/>
      <c r="BN9" s="78"/>
      <c r="BO9" s="78"/>
      <c r="BP9" s="79"/>
      <c r="BQ9" s="66" t="s">
        <v>77</v>
      </c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7" t="s">
        <v>26</v>
      </c>
      <c r="CM9" s="8"/>
      <c r="CN9" s="8"/>
      <c r="CO9" s="8"/>
      <c r="CP9" s="8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3"/>
    </row>
    <row r="10" spans="1:108" s="6" customFormat="1" ht="20.25" customHeight="1">
      <c r="A10" s="133"/>
      <c r="B10" s="134"/>
      <c r="C10" s="134"/>
      <c r="D10" s="134"/>
      <c r="E10" s="134"/>
      <c r="F10" s="135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70"/>
      <c r="BJ10" s="70"/>
      <c r="BK10" s="71"/>
      <c r="BL10" s="77"/>
      <c r="BM10" s="78"/>
      <c r="BN10" s="78"/>
      <c r="BO10" s="78"/>
      <c r="BP10" s="79"/>
      <c r="BQ10" s="74" t="s">
        <v>18</v>
      </c>
      <c r="BR10" s="75"/>
      <c r="BS10" s="75"/>
      <c r="BT10" s="76"/>
      <c r="BU10" s="114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6"/>
      <c r="DD10" s="64" t="s">
        <v>82</v>
      </c>
    </row>
    <row r="11" spans="1:113" s="6" customFormat="1" ht="20.25" customHeight="1">
      <c r="A11" s="133"/>
      <c r="B11" s="134"/>
      <c r="C11" s="134"/>
      <c r="D11" s="134"/>
      <c r="E11" s="134"/>
      <c r="F11" s="135"/>
      <c r="G11" s="150" t="s">
        <v>27</v>
      </c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1"/>
      <c r="U11" s="126" t="s">
        <v>31</v>
      </c>
      <c r="V11" s="127"/>
      <c r="W11" s="127"/>
      <c r="X11" s="127"/>
      <c r="Y11" s="127"/>
      <c r="Z11" s="26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26"/>
      <c r="AQ11" s="128" t="s">
        <v>32</v>
      </c>
      <c r="AR11" s="128"/>
      <c r="AS11" s="128"/>
      <c r="AT11" s="129"/>
      <c r="AU11" s="26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77"/>
      <c r="BM11" s="78"/>
      <c r="BN11" s="78"/>
      <c r="BO11" s="78"/>
      <c r="BP11" s="79"/>
      <c r="BQ11" s="77"/>
      <c r="BR11" s="78"/>
      <c r="BS11" s="78"/>
      <c r="BT11" s="79"/>
      <c r="BU11" s="117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9"/>
      <c r="DD11" s="65" t="s">
        <v>83</v>
      </c>
      <c r="DE11" s="65"/>
      <c r="DF11" s="65"/>
      <c r="DG11" s="65"/>
      <c r="DH11" s="65"/>
      <c r="DI11" s="65"/>
    </row>
    <row r="12" spans="1:113" s="6" customFormat="1" ht="28.5" customHeight="1">
      <c r="A12" s="133"/>
      <c r="B12" s="134"/>
      <c r="C12" s="134"/>
      <c r="D12" s="134"/>
      <c r="E12" s="134"/>
      <c r="F12" s="135"/>
      <c r="G12" s="152" t="s">
        <v>5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4"/>
      <c r="U12" s="155" t="s">
        <v>26</v>
      </c>
      <c r="V12" s="156"/>
      <c r="W12" s="156"/>
      <c r="X12" s="156"/>
      <c r="Y12" s="156"/>
      <c r="Z12" s="156"/>
      <c r="AA12" s="156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48"/>
      <c r="BF12" s="148"/>
      <c r="BG12" s="148"/>
      <c r="BH12" s="148"/>
      <c r="BI12" s="148"/>
      <c r="BJ12" s="148"/>
      <c r="BK12" s="149"/>
      <c r="BL12" s="77"/>
      <c r="BM12" s="78"/>
      <c r="BN12" s="78"/>
      <c r="BO12" s="78"/>
      <c r="BP12" s="79"/>
      <c r="BQ12" s="77"/>
      <c r="BR12" s="78"/>
      <c r="BS12" s="78"/>
      <c r="BT12" s="79"/>
      <c r="BU12" s="117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9"/>
      <c r="DD12" s="65"/>
      <c r="DE12" s="65"/>
      <c r="DF12" s="65"/>
      <c r="DG12" s="65"/>
      <c r="DH12" s="65"/>
      <c r="DI12" s="65"/>
    </row>
    <row r="13" spans="1:113" s="6" customFormat="1" ht="22.5" customHeight="1" thickBot="1">
      <c r="A13" s="136"/>
      <c r="B13" s="137"/>
      <c r="C13" s="137"/>
      <c r="D13" s="137"/>
      <c r="E13" s="137"/>
      <c r="F13" s="138"/>
      <c r="G13" s="157" t="s">
        <v>78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9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8"/>
      <c r="BL13" s="80"/>
      <c r="BM13" s="81"/>
      <c r="BN13" s="81"/>
      <c r="BO13" s="81"/>
      <c r="BP13" s="82"/>
      <c r="BQ13" s="80"/>
      <c r="BR13" s="81"/>
      <c r="BS13" s="81"/>
      <c r="BT13" s="82"/>
      <c r="BU13" s="120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2"/>
      <c r="DD13" s="65"/>
      <c r="DE13" s="65"/>
      <c r="DF13" s="65"/>
      <c r="DG13" s="65"/>
      <c r="DH13" s="65"/>
      <c r="DI13" s="65"/>
    </row>
    <row r="14" spans="1:95" s="1" customFormat="1" ht="27" customHeight="1" thickBo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50"/>
      <c r="Y14" s="50"/>
      <c r="Z14" s="50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Q14" s="49" t="s">
        <v>6</v>
      </c>
    </row>
    <row r="15" spans="1:106" s="1" customFormat="1" ht="18.75" customHeight="1">
      <c r="A15" s="160" t="s">
        <v>36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2"/>
      <c r="AC15" s="166" t="s">
        <v>23</v>
      </c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8"/>
      <c r="AQ15" s="98" t="s">
        <v>14</v>
      </c>
      <c r="AR15" s="99"/>
      <c r="AS15" s="99"/>
      <c r="AT15" s="99"/>
      <c r="AU15" s="99"/>
      <c r="AV15" s="99"/>
      <c r="AW15" s="99"/>
      <c r="AX15" s="99"/>
      <c r="AY15" s="100"/>
      <c r="AZ15" s="98" t="s">
        <v>22</v>
      </c>
      <c r="BA15" s="99"/>
      <c r="BB15" s="99"/>
      <c r="BC15" s="99"/>
      <c r="BD15" s="99"/>
      <c r="BE15" s="99"/>
      <c r="BF15" s="99"/>
      <c r="BG15" s="99"/>
      <c r="BH15" s="100"/>
      <c r="BI15" s="98" t="s">
        <v>46</v>
      </c>
      <c r="BJ15" s="99"/>
      <c r="BK15" s="99"/>
      <c r="BL15" s="99"/>
      <c r="BM15" s="99"/>
      <c r="BN15" s="99"/>
      <c r="BO15" s="99"/>
      <c r="BP15" s="99"/>
      <c r="BQ15" s="99"/>
      <c r="BR15" s="99"/>
      <c r="BS15" s="100"/>
      <c r="BT15" s="90" t="s">
        <v>38</v>
      </c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2"/>
      <c r="CI15" s="83" t="s">
        <v>49</v>
      </c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4"/>
    </row>
    <row r="16" spans="1:106" s="1" customFormat="1" ht="18.75" customHeight="1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5"/>
      <c r="AC16" s="169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1"/>
      <c r="AQ16" s="101"/>
      <c r="AR16" s="102"/>
      <c r="AS16" s="102"/>
      <c r="AT16" s="102"/>
      <c r="AU16" s="102"/>
      <c r="AV16" s="102"/>
      <c r="AW16" s="102"/>
      <c r="AX16" s="102"/>
      <c r="AY16" s="103"/>
      <c r="AZ16" s="101"/>
      <c r="BA16" s="102"/>
      <c r="BB16" s="102"/>
      <c r="BC16" s="102"/>
      <c r="BD16" s="102"/>
      <c r="BE16" s="102"/>
      <c r="BF16" s="102"/>
      <c r="BG16" s="102"/>
      <c r="BH16" s="103"/>
      <c r="BI16" s="101"/>
      <c r="BJ16" s="102"/>
      <c r="BK16" s="102"/>
      <c r="BL16" s="102"/>
      <c r="BM16" s="102"/>
      <c r="BN16" s="102"/>
      <c r="BO16" s="102"/>
      <c r="BP16" s="102"/>
      <c r="BQ16" s="102"/>
      <c r="BR16" s="102"/>
      <c r="BS16" s="103"/>
      <c r="BT16" s="93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6"/>
    </row>
    <row r="17" spans="1:106" s="1" customFormat="1" ht="27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1"/>
      <c r="AC17" s="182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4"/>
      <c r="AQ17" s="185"/>
      <c r="AR17" s="180"/>
      <c r="AS17" s="180"/>
      <c r="AT17" s="180"/>
      <c r="AU17" s="180"/>
      <c r="AV17" s="180"/>
      <c r="AW17" s="180"/>
      <c r="AX17" s="180"/>
      <c r="AY17" s="181"/>
      <c r="AZ17" s="182"/>
      <c r="BA17" s="183"/>
      <c r="BB17" s="183"/>
      <c r="BC17" s="183"/>
      <c r="BD17" s="183"/>
      <c r="BE17" s="183"/>
      <c r="BF17" s="183"/>
      <c r="BG17" s="183"/>
      <c r="BH17" s="184"/>
      <c r="BI17" s="182"/>
      <c r="BJ17" s="183"/>
      <c r="BK17" s="183"/>
      <c r="BL17" s="183"/>
      <c r="BM17" s="183"/>
      <c r="BN17" s="183"/>
      <c r="BO17" s="183"/>
      <c r="BP17" s="183"/>
      <c r="BQ17" s="183"/>
      <c r="BR17" s="183"/>
      <c r="BS17" s="184"/>
      <c r="BT17" s="240" t="s">
        <v>39</v>
      </c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1"/>
      <c r="CI17" s="87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9"/>
    </row>
    <row r="18" spans="1:106" s="1" customFormat="1" ht="27" customHeight="1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4"/>
      <c r="AC18" s="175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7"/>
      <c r="AQ18" s="178"/>
      <c r="AR18" s="173"/>
      <c r="AS18" s="173"/>
      <c r="AT18" s="173"/>
      <c r="AU18" s="173"/>
      <c r="AV18" s="173"/>
      <c r="AW18" s="173"/>
      <c r="AX18" s="173"/>
      <c r="AY18" s="174"/>
      <c r="AZ18" s="175"/>
      <c r="BA18" s="176"/>
      <c r="BB18" s="176"/>
      <c r="BC18" s="176"/>
      <c r="BD18" s="176"/>
      <c r="BE18" s="176"/>
      <c r="BF18" s="176"/>
      <c r="BG18" s="176"/>
      <c r="BH18" s="177"/>
      <c r="BI18" s="175"/>
      <c r="BJ18" s="176"/>
      <c r="BK18" s="176"/>
      <c r="BL18" s="176"/>
      <c r="BM18" s="176"/>
      <c r="BN18" s="176"/>
      <c r="BO18" s="176"/>
      <c r="BP18" s="176"/>
      <c r="BQ18" s="176"/>
      <c r="BR18" s="176"/>
      <c r="BS18" s="177"/>
      <c r="BT18" s="226" t="s">
        <v>39</v>
      </c>
      <c r="BU18" s="226"/>
      <c r="BV18" s="226"/>
      <c r="BW18" s="226" t="s">
        <v>37</v>
      </c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7"/>
      <c r="CI18" s="235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7"/>
    </row>
    <row r="19" spans="1:106" s="1" customFormat="1" ht="27" customHeight="1">
      <c r="A19" s="17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4"/>
      <c r="AC19" s="175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7"/>
      <c r="AQ19" s="178"/>
      <c r="AR19" s="173"/>
      <c r="AS19" s="173"/>
      <c r="AT19" s="173"/>
      <c r="AU19" s="173"/>
      <c r="AV19" s="173"/>
      <c r="AW19" s="173"/>
      <c r="AX19" s="173"/>
      <c r="AY19" s="174"/>
      <c r="AZ19" s="175"/>
      <c r="BA19" s="176"/>
      <c r="BB19" s="176"/>
      <c r="BC19" s="176"/>
      <c r="BD19" s="176"/>
      <c r="BE19" s="176"/>
      <c r="BF19" s="176"/>
      <c r="BG19" s="176"/>
      <c r="BH19" s="177"/>
      <c r="BI19" s="175"/>
      <c r="BJ19" s="176"/>
      <c r="BK19" s="176"/>
      <c r="BL19" s="176"/>
      <c r="BM19" s="176"/>
      <c r="BN19" s="176"/>
      <c r="BO19" s="176"/>
      <c r="BP19" s="176"/>
      <c r="BQ19" s="176"/>
      <c r="BR19" s="176"/>
      <c r="BS19" s="177"/>
      <c r="BT19" s="226" t="s">
        <v>39</v>
      </c>
      <c r="BU19" s="226"/>
      <c r="BV19" s="226"/>
      <c r="BW19" s="226" t="s">
        <v>47</v>
      </c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7"/>
      <c r="CI19" s="235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7"/>
    </row>
    <row r="20" spans="1:106" s="1" customFormat="1" ht="27" customHeight="1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4"/>
      <c r="AC20" s="175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7"/>
      <c r="AQ20" s="178"/>
      <c r="AR20" s="173"/>
      <c r="AS20" s="173"/>
      <c r="AT20" s="173"/>
      <c r="AU20" s="173"/>
      <c r="AV20" s="173"/>
      <c r="AW20" s="173"/>
      <c r="AX20" s="173"/>
      <c r="AY20" s="174"/>
      <c r="AZ20" s="175"/>
      <c r="BA20" s="176"/>
      <c r="BB20" s="176"/>
      <c r="BC20" s="176"/>
      <c r="BD20" s="176"/>
      <c r="BE20" s="176"/>
      <c r="BF20" s="176"/>
      <c r="BG20" s="176"/>
      <c r="BH20" s="177"/>
      <c r="BI20" s="175"/>
      <c r="BJ20" s="176"/>
      <c r="BK20" s="176"/>
      <c r="BL20" s="176"/>
      <c r="BM20" s="176"/>
      <c r="BN20" s="176"/>
      <c r="BO20" s="176"/>
      <c r="BP20" s="176"/>
      <c r="BQ20" s="176"/>
      <c r="BR20" s="176"/>
      <c r="BS20" s="177"/>
      <c r="BT20" s="226" t="s">
        <v>39</v>
      </c>
      <c r="BU20" s="226"/>
      <c r="BV20" s="226"/>
      <c r="BW20" s="226" t="s">
        <v>47</v>
      </c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7"/>
      <c r="CI20" s="235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7"/>
    </row>
    <row r="21" spans="1:106" s="1" customFormat="1" ht="27" customHeight="1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4"/>
      <c r="AC21" s="175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7"/>
      <c r="AQ21" s="178"/>
      <c r="AR21" s="173"/>
      <c r="AS21" s="173"/>
      <c r="AT21" s="173"/>
      <c r="AU21" s="173"/>
      <c r="AV21" s="173"/>
      <c r="AW21" s="173"/>
      <c r="AX21" s="173"/>
      <c r="AY21" s="174"/>
      <c r="AZ21" s="175"/>
      <c r="BA21" s="176"/>
      <c r="BB21" s="176"/>
      <c r="BC21" s="176"/>
      <c r="BD21" s="176"/>
      <c r="BE21" s="176"/>
      <c r="BF21" s="176"/>
      <c r="BG21" s="176"/>
      <c r="BH21" s="177"/>
      <c r="BI21" s="175"/>
      <c r="BJ21" s="176"/>
      <c r="BK21" s="176"/>
      <c r="BL21" s="176"/>
      <c r="BM21" s="176"/>
      <c r="BN21" s="176"/>
      <c r="BO21" s="176"/>
      <c r="BP21" s="176"/>
      <c r="BQ21" s="176"/>
      <c r="BR21" s="176"/>
      <c r="BS21" s="177"/>
      <c r="BT21" s="226" t="s">
        <v>39</v>
      </c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7"/>
      <c r="CI21" s="235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7"/>
    </row>
    <row r="22" spans="1:106" s="1" customFormat="1" ht="27" customHeight="1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4"/>
      <c r="AC22" s="175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7"/>
      <c r="AQ22" s="178"/>
      <c r="AR22" s="173"/>
      <c r="AS22" s="173"/>
      <c r="AT22" s="173"/>
      <c r="AU22" s="173"/>
      <c r="AV22" s="173"/>
      <c r="AW22" s="173"/>
      <c r="AX22" s="173"/>
      <c r="AY22" s="174"/>
      <c r="AZ22" s="175"/>
      <c r="BA22" s="176"/>
      <c r="BB22" s="176"/>
      <c r="BC22" s="176"/>
      <c r="BD22" s="176"/>
      <c r="BE22" s="176"/>
      <c r="BF22" s="176"/>
      <c r="BG22" s="176"/>
      <c r="BH22" s="177"/>
      <c r="BI22" s="175"/>
      <c r="BJ22" s="176"/>
      <c r="BK22" s="176"/>
      <c r="BL22" s="176"/>
      <c r="BM22" s="176"/>
      <c r="BN22" s="176"/>
      <c r="BO22" s="176"/>
      <c r="BP22" s="176"/>
      <c r="BQ22" s="176"/>
      <c r="BR22" s="176"/>
      <c r="BS22" s="177"/>
      <c r="BT22" s="226" t="s">
        <v>39</v>
      </c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7"/>
      <c r="CI22" s="235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7"/>
    </row>
    <row r="23" spans="1:106" s="1" customFormat="1" ht="27" customHeight="1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4"/>
      <c r="AC23" s="175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7"/>
      <c r="AQ23" s="178"/>
      <c r="AR23" s="173"/>
      <c r="AS23" s="173"/>
      <c r="AT23" s="173"/>
      <c r="AU23" s="173"/>
      <c r="AV23" s="173"/>
      <c r="AW23" s="173"/>
      <c r="AX23" s="173"/>
      <c r="AY23" s="174"/>
      <c r="AZ23" s="175"/>
      <c r="BA23" s="176"/>
      <c r="BB23" s="176"/>
      <c r="BC23" s="176"/>
      <c r="BD23" s="176"/>
      <c r="BE23" s="176"/>
      <c r="BF23" s="176"/>
      <c r="BG23" s="176"/>
      <c r="BH23" s="177"/>
      <c r="BI23" s="175"/>
      <c r="BJ23" s="176"/>
      <c r="BK23" s="176"/>
      <c r="BL23" s="176"/>
      <c r="BM23" s="176"/>
      <c r="BN23" s="176"/>
      <c r="BO23" s="176"/>
      <c r="BP23" s="176"/>
      <c r="BQ23" s="176"/>
      <c r="BR23" s="176"/>
      <c r="BS23" s="177"/>
      <c r="BT23" s="226" t="s">
        <v>39</v>
      </c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7"/>
      <c r="CI23" s="235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7"/>
    </row>
    <row r="24" spans="1:106" s="1" customFormat="1" ht="27" customHeight="1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4"/>
      <c r="AC24" s="175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7"/>
      <c r="AQ24" s="178"/>
      <c r="AR24" s="173"/>
      <c r="AS24" s="173"/>
      <c r="AT24" s="173"/>
      <c r="AU24" s="173"/>
      <c r="AV24" s="173"/>
      <c r="AW24" s="173"/>
      <c r="AX24" s="173"/>
      <c r="AY24" s="174"/>
      <c r="AZ24" s="175"/>
      <c r="BA24" s="176"/>
      <c r="BB24" s="176"/>
      <c r="BC24" s="176"/>
      <c r="BD24" s="176"/>
      <c r="BE24" s="176"/>
      <c r="BF24" s="176"/>
      <c r="BG24" s="176"/>
      <c r="BH24" s="177"/>
      <c r="BI24" s="175"/>
      <c r="BJ24" s="176"/>
      <c r="BK24" s="176"/>
      <c r="BL24" s="176"/>
      <c r="BM24" s="176"/>
      <c r="BN24" s="176"/>
      <c r="BO24" s="176"/>
      <c r="BP24" s="176"/>
      <c r="BQ24" s="176"/>
      <c r="BR24" s="176"/>
      <c r="BS24" s="177"/>
      <c r="BT24" s="226" t="s">
        <v>39</v>
      </c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7"/>
      <c r="CI24" s="235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7"/>
    </row>
    <row r="25" spans="1:106" s="1" customFormat="1" ht="27" customHeight="1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4"/>
      <c r="AC25" s="175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7"/>
      <c r="AQ25" s="178"/>
      <c r="AR25" s="173"/>
      <c r="AS25" s="173"/>
      <c r="AT25" s="173"/>
      <c r="AU25" s="173"/>
      <c r="AV25" s="173"/>
      <c r="AW25" s="173"/>
      <c r="AX25" s="173"/>
      <c r="AY25" s="174"/>
      <c r="AZ25" s="175"/>
      <c r="BA25" s="176"/>
      <c r="BB25" s="176"/>
      <c r="BC25" s="176"/>
      <c r="BD25" s="176"/>
      <c r="BE25" s="176"/>
      <c r="BF25" s="176"/>
      <c r="BG25" s="176"/>
      <c r="BH25" s="177"/>
      <c r="BI25" s="175"/>
      <c r="BJ25" s="176"/>
      <c r="BK25" s="176"/>
      <c r="BL25" s="176"/>
      <c r="BM25" s="176"/>
      <c r="BN25" s="176"/>
      <c r="BO25" s="176"/>
      <c r="BP25" s="176"/>
      <c r="BQ25" s="176"/>
      <c r="BR25" s="176"/>
      <c r="BS25" s="177"/>
      <c r="BT25" s="226" t="s">
        <v>39</v>
      </c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7"/>
      <c r="CI25" s="235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7"/>
    </row>
    <row r="26" spans="1:106" s="1" customFormat="1" ht="27" customHeight="1" thickBot="1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8"/>
      <c r="AC26" s="189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1"/>
      <c r="AQ26" s="192"/>
      <c r="AR26" s="187"/>
      <c r="AS26" s="187"/>
      <c r="AT26" s="187"/>
      <c r="AU26" s="187"/>
      <c r="AV26" s="187"/>
      <c r="AW26" s="187"/>
      <c r="AX26" s="187"/>
      <c r="AY26" s="188"/>
      <c r="AZ26" s="193"/>
      <c r="BA26" s="194"/>
      <c r="BB26" s="194"/>
      <c r="BC26" s="194"/>
      <c r="BD26" s="194"/>
      <c r="BE26" s="194"/>
      <c r="BF26" s="194"/>
      <c r="BG26" s="194"/>
      <c r="BH26" s="195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1"/>
      <c r="BT26" s="233" t="s">
        <v>39</v>
      </c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4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2"/>
    </row>
    <row r="27" spans="1:106" s="1" customFormat="1" ht="32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6"/>
      <c r="AR27" s="36"/>
      <c r="AS27" s="36"/>
      <c r="AT27" s="36"/>
      <c r="AU27" s="36"/>
      <c r="AV27" s="36"/>
      <c r="AW27" s="36"/>
      <c r="AX27" s="36"/>
      <c r="AY27" s="36"/>
      <c r="AZ27" s="38"/>
      <c r="BA27" s="38"/>
      <c r="BB27" s="38"/>
      <c r="BC27" s="38"/>
      <c r="BD27" s="38"/>
      <c r="BE27" s="38"/>
      <c r="BF27" s="38"/>
      <c r="BG27" s="38"/>
      <c r="BH27" s="38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</row>
    <row r="28" spans="1:108" s="1" customFormat="1" ht="2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2"/>
      <c r="Q28" s="32"/>
      <c r="R28" s="32"/>
      <c r="S28" s="32"/>
      <c r="T28" s="32"/>
      <c r="U28" s="32"/>
      <c r="V28" s="35"/>
      <c r="W28" s="32"/>
      <c r="X28" s="32"/>
      <c r="Y28" s="32"/>
      <c r="Z28" s="32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45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 t="s">
        <v>51</v>
      </c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 t="s">
        <v>42</v>
      </c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 t="s">
        <v>44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10"/>
      <c r="DD28" s="10"/>
    </row>
    <row r="29" spans="1:108" s="1" customFormat="1" ht="25.5" customHeight="1">
      <c r="A29" s="9"/>
      <c r="B29" s="9"/>
      <c r="C29" s="9"/>
      <c r="AW29" s="10"/>
      <c r="AX29" s="10"/>
      <c r="AY29" s="10"/>
      <c r="AZ29" s="39"/>
      <c r="BA29" s="39"/>
      <c r="BB29" s="39"/>
      <c r="BC29" s="39"/>
      <c r="BD29" s="197" t="s">
        <v>41</v>
      </c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6">
        <f>SUMIF(BT17:CH26,"=10%",CI17:DB26)</f>
        <v>0</v>
      </c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8">
        <f>ROUNDDOWN(BO29*10%,0)</f>
        <v>0</v>
      </c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200"/>
      <c r="CO29" s="196">
        <f>SUM(BO29:CN29)</f>
        <v>0</v>
      </c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1"/>
      <c r="DD29" s="11"/>
    </row>
    <row r="30" spans="1:108" s="1" customFormat="1" ht="25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2"/>
      <c r="Q30" s="32"/>
      <c r="R30" s="32"/>
      <c r="S30" s="32"/>
      <c r="T30" s="32"/>
      <c r="U30" s="32"/>
      <c r="V30" s="35"/>
      <c r="W30" s="32"/>
      <c r="X30" s="32"/>
      <c r="Y30" s="32"/>
      <c r="Z30" s="32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39"/>
      <c r="AZ30" s="39"/>
      <c r="BA30" s="39"/>
      <c r="BB30" s="39"/>
      <c r="BC30" s="39"/>
      <c r="BD30" s="197" t="s">
        <v>40</v>
      </c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6">
        <f>SUMIF(BT17:CH26,"=8%",CI17:DB26)</f>
        <v>0</v>
      </c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8">
        <f>ROUNDDOWN(BO30*8%,0)</f>
        <v>0</v>
      </c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200"/>
      <c r="CO30" s="196">
        <f>SUM(BO30:CN30)</f>
        <v>0</v>
      </c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1"/>
      <c r="DD30" s="11"/>
    </row>
    <row r="31" spans="1:108" s="1" customFormat="1" ht="25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2"/>
      <c r="Q31" s="32"/>
      <c r="R31" s="32"/>
      <c r="S31" s="32"/>
      <c r="T31" s="32"/>
      <c r="U31" s="32"/>
      <c r="V31" s="35"/>
      <c r="W31" s="32"/>
      <c r="X31" s="32"/>
      <c r="Y31" s="32"/>
      <c r="Z31" s="32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39"/>
      <c r="AZ31" s="39"/>
      <c r="BA31" s="39"/>
      <c r="BB31" s="39"/>
      <c r="BC31" s="39"/>
      <c r="BD31" s="197" t="s">
        <v>43</v>
      </c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6">
        <f>SUMIF(BT17:CH26,"=非課税",CI17:DB26)</f>
        <v>0</v>
      </c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201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3"/>
      <c r="CO31" s="196">
        <f>SUM(BO31:CN31)</f>
        <v>0</v>
      </c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0"/>
      <c r="DD31" s="10"/>
    </row>
    <row r="32" spans="1:108" s="1" customFormat="1" ht="25.5" customHeight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2"/>
      <c r="Q32" s="32"/>
      <c r="R32" s="32"/>
      <c r="S32" s="32"/>
      <c r="T32" s="32"/>
      <c r="U32" s="32"/>
      <c r="V32" s="35"/>
      <c r="W32" s="32"/>
      <c r="X32" s="32"/>
      <c r="Y32" s="32"/>
      <c r="Z32" s="32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39"/>
      <c r="AZ32" s="39"/>
      <c r="BA32" s="39"/>
      <c r="BB32" s="39"/>
      <c r="BC32" s="39"/>
      <c r="BD32" s="205" t="s">
        <v>45</v>
      </c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4">
        <f>SUM(BO29:CB31)</f>
        <v>0</v>
      </c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6">
        <f>SUM(CC29:CN31)</f>
        <v>0</v>
      </c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8"/>
      <c r="CO32" s="204">
        <f>SUM(BO32+CC32)</f>
        <v>0</v>
      </c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10"/>
      <c r="DD32" s="10"/>
    </row>
    <row r="33" spans="1:108" s="1" customFormat="1" ht="30" customHeight="1" thickBo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2"/>
      <c r="Q33" s="32"/>
      <c r="R33" s="32"/>
      <c r="S33" s="32"/>
      <c r="T33" s="32"/>
      <c r="U33" s="32"/>
      <c r="V33" s="35"/>
      <c r="W33" s="32"/>
      <c r="X33" s="32"/>
      <c r="Y33" s="32"/>
      <c r="Z33" s="32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39"/>
      <c r="AZ33" s="39"/>
      <c r="BA33" s="39"/>
      <c r="BC33" s="46"/>
      <c r="BD33" s="209" t="s">
        <v>53</v>
      </c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1"/>
      <c r="CC33" s="212">
        <f>CO32</f>
        <v>0</v>
      </c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4"/>
      <c r="DC33" s="10"/>
      <c r="DD33" s="10"/>
    </row>
    <row r="34" spans="1:108" s="1" customFormat="1" ht="21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2"/>
      <c r="Q34" s="32"/>
      <c r="R34" s="32"/>
      <c r="S34" s="32"/>
      <c r="T34" s="32"/>
      <c r="U34" s="32"/>
      <c r="V34" s="35"/>
      <c r="W34" s="32"/>
      <c r="X34" s="32"/>
      <c r="Y34" s="32"/>
      <c r="Z34" s="32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39"/>
      <c r="AZ34" s="39"/>
      <c r="BA34" s="39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10"/>
      <c r="DD34" s="10"/>
    </row>
    <row r="35" spans="1:108" s="1" customFormat="1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39"/>
      <c r="AZ35" s="39"/>
      <c r="BA35" s="39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10"/>
      <c r="DD35" s="10"/>
    </row>
    <row r="36" spans="1:107" s="1" customFormat="1" ht="9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  <c r="X36" s="13"/>
      <c r="Y36" s="13"/>
      <c r="Z36" s="13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10"/>
    </row>
    <row r="37" spans="1:106" s="1" customFormat="1" ht="3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0"/>
      <c r="Q37" s="10"/>
      <c r="R37" s="10"/>
      <c r="S37" s="10"/>
      <c r="T37" s="10"/>
      <c r="U37" s="10"/>
      <c r="V37" s="10"/>
      <c r="W37" s="15"/>
      <c r="X37" s="15"/>
      <c r="Y37" s="15"/>
      <c r="Z37" s="15"/>
      <c r="AZ37" s="10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</row>
    <row r="38" spans="1:106" s="1" customFormat="1" ht="3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5"/>
      <c r="X38" s="15"/>
      <c r="Y38" s="15"/>
      <c r="Z38" s="15"/>
      <c r="AZ38" s="10"/>
      <c r="BR38" s="19"/>
      <c r="BS38" s="19"/>
      <c r="BT38" s="19"/>
      <c r="BU38" s="19"/>
      <c r="BV38" s="19"/>
      <c r="BW38" s="19"/>
      <c r="BX38" s="19"/>
      <c r="BY38" s="19"/>
      <c r="BZ38" s="19"/>
      <c r="CA38" s="230"/>
      <c r="CB38" s="230"/>
      <c r="CC38" s="230"/>
      <c r="CD38" s="230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230"/>
      <c r="CP38" s="230"/>
      <c r="CQ38" s="230"/>
      <c r="CR38" s="230"/>
      <c r="CS38" s="33"/>
      <c r="CT38" s="33"/>
      <c r="CU38" s="33"/>
      <c r="CV38" s="33"/>
      <c r="CW38" s="33"/>
      <c r="CX38" s="33"/>
      <c r="CY38" s="33"/>
      <c r="CZ38" s="33"/>
      <c r="DA38" s="33"/>
      <c r="DB38" s="33"/>
    </row>
    <row r="39" spans="1:106" s="16" customFormat="1" ht="12.75">
      <c r="A39" s="215" t="s">
        <v>28</v>
      </c>
      <c r="B39" s="215"/>
      <c r="C39" s="215"/>
      <c r="D39" s="215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AZ39" s="17"/>
      <c r="BR39" s="1"/>
      <c r="BS39" s="1"/>
      <c r="BT39" s="1"/>
      <c r="BU39" s="1"/>
      <c r="BV39" s="1"/>
      <c r="BW39" s="1"/>
      <c r="BX39" s="1"/>
      <c r="BY39" s="1"/>
      <c r="BZ39" s="1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</row>
    <row r="40" spans="2:106" s="1" customFormat="1" ht="12.75" customHeight="1">
      <c r="B40" s="18"/>
      <c r="C40" s="217" t="s">
        <v>8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9"/>
      <c r="Q40" s="217" t="s">
        <v>9</v>
      </c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9"/>
      <c r="AF40" s="217" t="s">
        <v>20</v>
      </c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9"/>
      <c r="AU40" s="217" t="s">
        <v>21</v>
      </c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9"/>
      <c r="BI40" s="31"/>
      <c r="BR40" s="24"/>
      <c r="BS40" s="24"/>
      <c r="BT40" s="24"/>
      <c r="BU40" s="24"/>
      <c r="BV40" s="24"/>
      <c r="BW40" s="24"/>
      <c r="BX40" s="24"/>
      <c r="BY40" s="24"/>
      <c r="BZ40" s="24"/>
      <c r="CA40" s="217" t="s">
        <v>29</v>
      </c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9"/>
      <c r="CO40" s="217" t="s">
        <v>13</v>
      </c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9"/>
    </row>
    <row r="41" spans="2:106" s="19" customFormat="1" ht="35.25" customHeight="1">
      <c r="B41" s="20"/>
      <c r="C41" s="220" t="s">
        <v>7</v>
      </c>
      <c r="D41" s="221"/>
      <c r="E41" s="221"/>
      <c r="F41" s="222"/>
      <c r="G41" s="21"/>
      <c r="H41" s="22"/>
      <c r="I41" s="22"/>
      <c r="J41" s="22"/>
      <c r="K41" s="22"/>
      <c r="L41" s="22"/>
      <c r="M41" s="22"/>
      <c r="N41" s="22"/>
      <c r="O41" s="22"/>
      <c r="P41" s="23"/>
      <c r="Q41" s="220" t="s">
        <v>7</v>
      </c>
      <c r="R41" s="221"/>
      <c r="S41" s="221"/>
      <c r="T41" s="222"/>
      <c r="U41" s="21"/>
      <c r="V41" s="22"/>
      <c r="W41" s="22"/>
      <c r="X41" s="22"/>
      <c r="Y41" s="22"/>
      <c r="Z41" s="22"/>
      <c r="AA41" s="22"/>
      <c r="AB41" s="22"/>
      <c r="AC41" s="22"/>
      <c r="AD41" s="22"/>
      <c r="AE41" s="23"/>
      <c r="AF41" s="220" t="s">
        <v>7</v>
      </c>
      <c r="AG41" s="221"/>
      <c r="AH41" s="221"/>
      <c r="AI41" s="222"/>
      <c r="AJ41" s="21"/>
      <c r="AK41" s="22"/>
      <c r="AL41" s="22"/>
      <c r="AM41" s="22"/>
      <c r="AN41" s="22"/>
      <c r="AO41" s="22"/>
      <c r="AP41" s="22"/>
      <c r="AQ41" s="22"/>
      <c r="AR41" s="22"/>
      <c r="AS41" s="22"/>
      <c r="AT41" s="23"/>
      <c r="AU41" s="220" t="s">
        <v>7</v>
      </c>
      <c r="AV41" s="221"/>
      <c r="AW41" s="221"/>
      <c r="AX41" s="222"/>
      <c r="AY41" s="21"/>
      <c r="AZ41" s="22"/>
      <c r="BA41" s="22"/>
      <c r="BB41" s="22"/>
      <c r="BC41" s="22"/>
      <c r="BD41" s="22"/>
      <c r="BE41" s="22"/>
      <c r="BF41" s="22"/>
      <c r="BG41" s="22"/>
      <c r="BH41" s="23"/>
      <c r="BR41" s="24"/>
      <c r="BS41" s="24"/>
      <c r="BT41" s="24"/>
      <c r="BU41" s="24"/>
      <c r="BV41" s="24"/>
      <c r="BW41" s="24"/>
      <c r="BX41" s="24"/>
      <c r="BY41" s="24"/>
      <c r="BZ41" s="24"/>
      <c r="CA41" s="223" t="s">
        <v>14</v>
      </c>
      <c r="CB41" s="224"/>
      <c r="CC41" s="224"/>
      <c r="CD41" s="225"/>
      <c r="CE41" s="21"/>
      <c r="CF41" s="22"/>
      <c r="CG41" s="22"/>
      <c r="CH41" s="22"/>
      <c r="CI41" s="22"/>
      <c r="CJ41" s="22"/>
      <c r="CK41" s="22"/>
      <c r="CL41" s="22"/>
      <c r="CM41" s="22"/>
      <c r="CN41" s="23"/>
      <c r="CO41" s="223" t="s">
        <v>30</v>
      </c>
      <c r="CP41" s="224"/>
      <c r="CQ41" s="224"/>
      <c r="CR41" s="225"/>
      <c r="CS41" s="21"/>
      <c r="CT41" s="22"/>
      <c r="CU41" s="22"/>
      <c r="CV41" s="22"/>
      <c r="CW41" s="22"/>
      <c r="CX41" s="22"/>
      <c r="CY41" s="22"/>
      <c r="CZ41" s="22"/>
      <c r="DA41" s="22"/>
      <c r="DB41" s="23"/>
    </row>
    <row r="42" spans="52:106" s="1" customFormat="1" ht="18.75" customHeight="1">
      <c r="AZ42" s="10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</row>
    <row r="43" spans="1:52" ht="12.75">
      <c r="A43" s="55" t="s">
        <v>55</v>
      </c>
      <c r="B43" s="56"/>
      <c r="C43" s="56"/>
      <c r="D43" s="56"/>
      <c r="E43" s="56"/>
      <c r="F43" s="56"/>
      <c r="G43" s="56"/>
      <c r="H43" s="57"/>
      <c r="I43" s="57"/>
      <c r="J43" s="47"/>
      <c r="K43" s="47"/>
      <c r="L43" s="47"/>
      <c r="AY43" s="1"/>
      <c r="AZ43" s="25"/>
    </row>
    <row r="44" spans="1:12" ht="12.75">
      <c r="A44" s="58" t="s">
        <v>54</v>
      </c>
      <c r="B44" s="56"/>
      <c r="C44" s="56"/>
      <c r="D44" s="56"/>
      <c r="E44" s="56"/>
      <c r="F44" s="56"/>
      <c r="G44" s="56"/>
      <c r="H44" s="57"/>
      <c r="I44" s="57"/>
      <c r="J44" s="47"/>
      <c r="K44" s="47"/>
      <c r="L44" s="47"/>
    </row>
    <row r="45" spans="1:12" ht="12.75">
      <c r="A45" s="57" t="s">
        <v>50</v>
      </c>
      <c r="B45" s="57"/>
      <c r="C45" s="57"/>
      <c r="D45" s="57"/>
      <c r="E45" s="57"/>
      <c r="F45" s="57"/>
      <c r="G45" s="57"/>
      <c r="H45" s="57"/>
      <c r="I45" s="57"/>
      <c r="J45" s="47"/>
      <c r="K45" s="47"/>
      <c r="L45" s="47"/>
    </row>
    <row r="46" spans="1:11" ht="12.75">
      <c r="A46" s="59"/>
      <c r="B46" s="59"/>
      <c r="C46" s="59"/>
      <c r="D46" s="59"/>
      <c r="E46" s="59"/>
      <c r="F46" s="59"/>
      <c r="G46" s="59"/>
      <c r="H46" s="59"/>
      <c r="I46" s="59"/>
      <c r="K46" s="30"/>
    </row>
  </sheetData>
  <sheetProtection/>
  <mergeCells count="157">
    <mergeCell ref="A2:AR4"/>
    <mergeCell ref="A5:AF5"/>
    <mergeCell ref="CI23:DB23"/>
    <mergeCell ref="CI24:DB24"/>
    <mergeCell ref="CI25:DB25"/>
    <mergeCell ref="CI18:DB18"/>
    <mergeCell ref="CI19:DB19"/>
    <mergeCell ref="CI20:DB20"/>
    <mergeCell ref="BT17:CH17"/>
    <mergeCell ref="BT18:CH18"/>
    <mergeCell ref="CI26:DB26"/>
    <mergeCell ref="BT21:CH21"/>
    <mergeCell ref="BT22:CH22"/>
    <mergeCell ref="BT23:CH23"/>
    <mergeCell ref="BT24:CH24"/>
    <mergeCell ref="BT26:CH26"/>
    <mergeCell ref="CI21:DB21"/>
    <mergeCell ref="CI22:DB22"/>
    <mergeCell ref="BT19:CH19"/>
    <mergeCell ref="BT20:CH20"/>
    <mergeCell ref="CO40:DB40"/>
    <mergeCell ref="CA37:CN37"/>
    <mergeCell ref="CO37:DB37"/>
    <mergeCell ref="BO31:CB31"/>
    <mergeCell ref="CO31:DB31"/>
    <mergeCell ref="BT25:CH25"/>
    <mergeCell ref="CA38:CD38"/>
    <mergeCell ref="CO38:CR38"/>
    <mergeCell ref="C41:F41"/>
    <mergeCell ref="Q41:T41"/>
    <mergeCell ref="AF41:AI41"/>
    <mergeCell ref="AU41:AX41"/>
    <mergeCell ref="CA41:CD41"/>
    <mergeCell ref="CO41:CR41"/>
    <mergeCell ref="BD33:CB33"/>
    <mergeCell ref="CC33:DB33"/>
    <mergeCell ref="A39:T39"/>
    <mergeCell ref="C40:P40"/>
    <mergeCell ref="Q40:AE40"/>
    <mergeCell ref="AF40:AT40"/>
    <mergeCell ref="AU40:BH40"/>
    <mergeCell ref="CA40:CN40"/>
    <mergeCell ref="CC31:CN31"/>
    <mergeCell ref="BO32:CB32"/>
    <mergeCell ref="CO32:DB32"/>
    <mergeCell ref="BD30:BN30"/>
    <mergeCell ref="BD31:BN31"/>
    <mergeCell ref="BO30:CB30"/>
    <mergeCell ref="CO30:DB30"/>
    <mergeCell ref="BD32:BN32"/>
    <mergeCell ref="CC32:CN32"/>
    <mergeCell ref="BO29:CB29"/>
    <mergeCell ref="CO29:DB29"/>
    <mergeCell ref="BD29:BN29"/>
    <mergeCell ref="BD28:BN28"/>
    <mergeCell ref="CC29:CN29"/>
    <mergeCell ref="CC30:CN30"/>
    <mergeCell ref="A26:AB26"/>
    <mergeCell ref="AC26:AP26"/>
    <mergeCell ref="AQ26:AY26"/>
    <mergeCell ref="AZ26:BH26"/>
    <mergeCell ref="BI26:BS26"/>
    <mergeCell ref="A25:AB25"/>
    <mergeCell ref="AC25:AP25"/>
    <mergeCell ref="AQ25:AY25"/>
    <mergeCell ref="AZ25:BH25"/>
    <mergeCell ref="BI25:BS25"/>
    <mergeCell ref="A24:AB24"/>
    <mergeCell ref="AC24:AP24"/>
    <mergeCell ref="AQ24:AY24"/>
    <mergeCell ref="AZ24:BH24"/>
    <mergeCell ref="BI24:BS24"/>
    <mergeCell ref="A23:AB23"/>
    <mergeCell ref="AC23:AP23"/>
    <mergeCell ref="AQ23:AY23"/>
    <mergeCell ref="AZ23:BH23"/>
    <mergeCell ref="BI23:BS23"/>
    <mergeCell ref="A22:AB22"/>
    <mergeCell ref="AC22:AP22"/>
    <mergeCell ref="AQ22:AY22"/>
    <mergeCell ref="AZ22:BH22"/>
    <mergeCell ref="BI22:BS22"/>
    <mergeCell ref="A21:AB21"/>
    <mergeCell ref="AC21:AP21"/>
    <mergeCell ref="AQ21:AY21"/>
    <mergeCell ref="AZ21:BH21"/>
    <mergeCell ref="BI21:BS21"/>
    <mergeCell ref="A20:AB20"/>
    <mergeCell ref="AC20:AP20"/>
    <mergeCell ref="AQ20:AY20"/>
    <mergeCell ref="AZ20:BH20"/>
    <mergeCell ref="BI20:BS20"/>
    <mergeCell ref="A19:AB19"/>
    <mergeCell ref="AC19:AP19"/>
    <mergeCell ref="AQ19:AY19"/>
    <mergeCell ref="AZ19:BH19"/>
    <mergeCell ref="BI19:BS19"/>
    <mergeCell ref="A18:AB18"/>
    <mergeCell ref="AC18:AP18"/>
    <mergeCell ref="AQ18:AY18"/>
    <mergeCell ref="AZ18:BH18"/>
    <mergeCell ref="BI18:BS18"/>
    <mergeCell ref="A17:AB17"/>
    <mergeCell ref="AC17:AP17"/>
    <mergeCell ref="AQ17:AY17"/>
    <mergeCell ref="AZ17:BH17"/>
    <mergeCell ref="BI17:BS17"/>
    <mergeCell ref="G12:T12"/>
    <mergeCell ref="U12:AA12"/>
    <mergeCell ref="AB12:AH12"/>
    <mergeCell ref="AX12:BD12"/>
    <mergeCell ref="G13:T13"/>
    <mergeCell ref="A15:AB16"/>
    <mergeCell ref="AC15:AP16"/>
    <mergeCell ref="AQ15:AY16"/>
    <mergeCell ref="AZ15:BH16"/>
    <mergeCell ref="AI12:AP12"/>
    <mergeCell ref="A7:F13"/>
    <mergeCell ref="G7:T7"/>
    <mergeCell ref="U7:BK7"/>
    <mergeCell ref="BL7:BP13"/>
    <mergeCell ref="BQ7:CK7"/>
    <mergeCell ref="G8:T8"/>
    <mergeCell ref="U8:BK8"/>
    <mergeCell ref="BQ8:CK8"/>
    <mergeCell ref="BE12:BK12"/>
    <mergeCell ref="G11:T11"/>
    <mergeCell ref="G9:T10"/>
    <mergeCell ref="U9:BH10"/>
    <mergeCell ref="CL8:DB8"/>
    <mergeCell ref="BU10:DB13"/>
    <mergeCell ref="CL7:DB7"/>
    <mergeCell ref="CS5:CW5"/>
    <mergeCell ref="CX5:DB5"/>
    <mergeCell ref="U11:Y11"/>
    <mergeCell ref="AA11:AO11"/>
    <mergeCell ref="AQ11:AT11"/>
    <mergeCell ref="BT15:CH16"/>
    <mergeCell ref="BR5:BX5"/>
    <mergeCell ref="BY5:CC5"/>
    <mergeCell ref="CD5:CH5"/>
    <mergeCell ref="CI5:CM5"/>
    <mergeCell ref="CN5:CR5"/>
    <mergeCell ref="BI15:BS16"/>
    <mergeCell ref="AV11:BK11"/>
    <mergeCell ref="AQ12:AW12"/>
    <mergeCell ref="U13:BK13"/>
    <mergeCell ref="DD11:DI13"/>
    <mergeCell ref="BQ9:CK9"/>
    <mergeCell ref="CC28:CN28"/>
    <mergeCell ref="BI9:BK10"/>
    <mergeCell ref="CQ9:DB9"/>
    <mergeCell ref="BQ10:BT13"/>
    <mergeCell ref="CI15:DB16"/>
    <mergeCell ref="CI17:DB17"/>
    <mergeCell ref="BO28:CB28"/>
    <mergeCell ref="CO28:DB28"/>
  </mergeCells>
  <conditionalFormatting sqref="A17:DB17">
    <cfRule type="containsBlanks" priority="15" dxfId="0" stopIfTrue="1">
      <formula>LEN(TRIM(A17))=0</formula>
    </cfRule>
  </conditionalFormatting>
  <conditionalFormatting sqref="BY5:CC5">
    <cfRule type="containsBlanks" priority="14" dxfId="0" stopIfTrue="1">
      <formula>LEN(TRIM(BY5))=0</formula>
    </cfRule>
  </conditionalFormatting>
  <conditionalFormatting sqref="CI5:CM5">
    <cfRule type="containsBlanks" priority="13" dxfId="0" stopIfTrue="1">
      <formula>LEN(TRIM(CI5))=0</formula>
    </cfRule>
  </conditionalFormatting>
  <conditionalFormatting sqref="CS5:CW5">
    <cfRule type="containsBlanks" priority="12" dxfId="0" stopIfTrue="1">
      <formula>LEN(TRIM(CS5))=0</formula>
    </cfRule>
  </conditionalFormatting>
  <conditionalFormatting sqref="U7:BK7">
    <cfRule type="containsBlanks" priority="11" dxfId="0" stopIfTrue="1">
      <formula>LEN(TRIM(U7))=0</formula>
    </cfRule>
  </conditionalFormatting>
  <conditionalFormatting sqref="U8:BK8">
    <cfRule type="containsBlanks" priority="10" dxfId="0" stopIfTrue="1">
      <formula>LEN(TRIM(U8))=0</formula>
    </cfRule>
  </conditionalFormatting>
  <conditionalFormatting sqref="U9:BH10">
    <cfRule type="containsBlanks" priority="9" dxfId="0" stopIfTrue="1">
      <formula>LEN(TRIM(U9))=0</formula>
    </cfRule>
  </conditionalFormatting>
  <conditionalFormatting sqref="AA11:AO11">
    <cfRule type="containsBlanks" priority="8" dxfId="0" stopIfTrue="1">
      <formula>LEN(TRIM(AA11))=0</formula>
    </cfRule>
  </conditionalFormatting>
  <conditionalFormatting sqref="AV11:BK11">
    <cfRule type="containsBlanks" priority="7" dxfId="0" stopIfTrue="1">
      <formula>LEN(TRIM(AV11))=0</formula>
    </cfRule>
  </conditionalFormatting>
  <conditionalFormatting sqref="AB12:BK12">
    <cfRule type="containsBlanks" priority="6" dxfId="0" stopIfTrue="1">
      <formula>LEN(TRIM(AB12))=0</formula>
    </cfRule>
  </conditionalFormatting>
  <conditionalFormatting sqref="BQ7:CK8">
    <cfRule type="containsBlanks" priority="4" dxfId="0" stopIfTrue="1">
      <formula>LEN(TRIM(BQ7))=0</formula>
    </cfRule>
  </conditionalFormatting>
  <conditionalFormatting sqref="CQ9:DB9">
    <cfRule type="containsBlanks" priority="3" dxfId="0" stopIfTrue="1">
      <formula>LEN(TRIM(CQ9))=0</formula>
    </cfRule>
  </conditionalFormatting>
  <conditionalFormatting sqref="BU10:DB13">
    <cfRule type="containsBlanks" priority="2" dxfId="0" stopIfTrue="1">
      <formula>LEN(TRIM(BU10))=0</formula>
    </cfRule>
  </conditionalFormatting>
  <conditionalFormatting sqref="U13:BK13">
    <cfRule type="containsBlanks" priority="1" dxfId="0" stopIfTrue="1">
      <formula>LEN(TRIM(U13))=0</formula>
    </cfRule>
  </conditionalFormatting>
  <printOptions horizontalCentered="1"/>
  <pageMargins left="0.3937007874015748" right="0.5905511811023623" top="0.4724409448818898" bottom="0.11811023622047245" header="0.31496062992125984" footer="0.1968503937007874"/>
  <pageSetup horizontalDpi="600" verticalDpi="600" orientation="portrait" paperSize="9" scale="96" r:id="rId4"/>
  <headerFooter alignWithMargins="0">
    <oddFooter>&amp;R
2023.09.28改訂版</oddFooter>
  </headerFooter>
  <colBreaks count="1" manualBreakCount="1">
    <brk id="106" min="2" max="38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DD46"/>
  <sheetViews>
    <sheetView showZeros="0" view="pageBreakPreview" zoomScaleNormal="90" zoomScaleSheetLayoutView="100" workbookViewId="0" topLeftCell="A9">
      <selection activeCell="A24" sqref="A24:AB24"/>
    </sheetView>
  </sheetViews>
  <sheetFormatPr defaultColWidth="9.00390625" defaultRowHeight="15"/>
  <cols>
    <col min="1" max="106" width="0.85546875" style="24" customWidth="1"/>
    <col min="107" max="107" width="5.8515625" style="24" customWidth="1"/>
    <col min="108" max="16384" width="9.00390625" style="24" customWidth="1"/>
  </cols>
  <sheetData>
    <row r="1" ht="18.75">
      <c r="DA1" s="48" t="s">
        <v>34</v>
      </c>
    </row>
    <row r="2" ht="12" customHeight="1">
      <c r="BS2" s="28"/>
    </row>
    <row r="3" spans="1:99" s="1" customFormat="1" ht="17.25" customHeight="1">
      <c r="A3" s="238" t="s">
        <v>25</v>
      </c>
      <c r="B3" s="238"/>
      <c r="C3" s="238"/>
      <c r="D3" s="238"/>
      <c r="E3" s="238"/>
      <c r="F3" s="238"/>
      <c r="G3" s="238"/>
      <c r="H3" s="238"/>
      <c r="I3" s="238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</row>
    <row r="4" spans="1:61" s="1" customFormat="1" ht="15" customHeight="1">
      <c r="A4" s="238"/>
      <c r="B4" s="238"/>
      <c r="C4" s="238"/>
      <c r="D4" s="238"/>
      <c r="E4" s="238"/>
      <c r="F4" s="238"/>
      <c r="G4" s="238"/>
      <c r="H4" s="238"/>
      <c r="I4" s="238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BI4" s="2"/>
    </row>
    <row r="5" spans="1:106" s="1" customFormat="1" ht="29.25" customHeight="1">
      <c r="A5" s="239" t="s">
        <v>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60"/>
      <c r="AG5" s="3" t="s">
        <v>24</v>
      </c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BR5" s="96" t="s">
        <v>33</v>
      </c>
      <c r="BS5" s="97"/>
      <c r="BT5" s="97"/>
      <c r="BU5" s="97"/>
      <c r="BV5" s="97"/>
      <c r="BW5" s="97"/>
      <c r="BX5" s="97"/>
      <c r="BY5" s="96"/>
      <c r="BZ5" s="97"/>
      <c r="CA5" s="97"/>
      <c r="CB5" s="97"/>
      <c r="CC5" s="97"/>
      <c r="CD5" s="96" t="s">
        <v>10</v>
      </c>
      <c r="CE5" s="97"/>
      <c r="CF5" s="97"/>
      <c r="CG5" s="97"/>
      <c r="CH5" s="97"/>
      <c r="CI5" s="96"/>
      <c r="CJ5" s="97"/>
      <c r="CK5" s="97"/>
      <c r="CL5" s="97"/>
      <c r="CM5" s="97"/>
      <c r="CN5" s="96" t="s">
        <v>11</v>
      </c>
      <c r="CO5" s="97"/>
      <c r="CP5" s="97"/>
      <c r="CQ5" s="97"/>
      <c r="CR5" s="97"/>
      <c r="CS5" s="96"/>
      <c r="CT5" s="96"/>
      <c r="CU5" s="96"/>
      <c r="CV5" s="96"/>
      <c r="CW5" s="96"/>
      <c r="CX5" s="96" t="s">
        <v>12</v>
      </c>
      <c r="CY5" s="125"/>
      <c r="CZ5" s="125"/>
      <c r="DA5" s="125"/>
      <c r="DB5" s="125"/>
    </row>
    <row r="6" spans="1:105" s="1" customFormat="1" ht="18.75" customHeight="1" thickBot="1">
      <c r="A6" s="4" t="s">
        <v>0</v>
      </c>
      <c r="X6" s="52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6" s="6" customFormat="1" ht="20.25" customHeight="1">
      <c r="A7" s="130" t="s">
        <v>1</v>
      </c>
      <c r="B7" s="131"/>
      <c r="C7" s="131"/>
      <c r="D7" s="131"/>
      <c r="E7" s="131"/>
      <c r="F7" s="132"/>
      <c r="G7" s="139" t="s">
        <v>2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 t="s">
        <v>61</v>
      </c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1" t="s">
        <v>15</v>
      </c>
      <c r="BM7" s="142"/>
      <c r="BN7" s="142"/>
      <c r="BO7" s="142"/>
      <c r="BP7" s="143"/>
      <c r="BQ7" s="144" t="s">
        <v>58</v>
      </c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242" t="s">
        <v>16</v>
      </c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3"/>
    </row>
    <row r="8" spans="1:106" s="6" customFormat="1" ht="20.25" customHeight="1">
      <c r="A8" s="133"/>
      <c r="B8" s="134"/>
      <c r="C8" s="134"/>
      <c r="D8" s="134"/>
      <c r="E8" s="134"/>
      <c r="F8" s="135"/>
      <c r="G8" s="110" t="s">
        <v>3</v>
      </c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46" t="s">
        <v>62</v>
      </c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77"/>
      <c r="BM8" s="78"/>
      <c r="BN8" s="78"/>
      <c r="BO8" s="78"/>
      <c r="BP8" s="79"/>
      <c r="BQ8" s="66" t="s">
        <v>58</v>
      </c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 t="s">
        <v>17</v>
      </c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113"/>
    </row>
    <row r="9" spans="1:106" s="6" customFormat="1" ht="20.25" customHeight="1">
      <c r="A9" s="133"/>
      <c r="B9" s="134"/>
      <c r="C9" s="134"/>
      <c r="D9" s="134"/>
      <c r="E9" s="134"/>
      <c r="F9" s="135"/>
      <c r="G9" s="97" t="s">
        <v>4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109" t="s">
        <v>63</v>
      </c>
      <c r="V9" s="110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69" t="s">
        <v>19</v>
      </c>
      <c r="BJ9" s="70"/>
      <c r="BK9" s="71"/>
      <c r="BL9" s="77"/>
      <c r="BM9" s="78"/>
      <c r="BN9" s="78"/>
      <c r="BO9" s="78"/>
      <c r="BP9" s="79"/>
      <c r="BQ9" s="66" t="s">
        <v>52</v>
      </c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7" t="s">
        <v>26</v>
      </c>
      <c r="CM9" s="8"/>
      <c r="CN9" s="8"/>
      <c r="CO9" s="8"/>
      <c r="CP9" s="8"/>
      <c r="CQ9" s="72" t="s">
        <v>60</v>
      </c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3"/>
    </row>
    <row r="10" spans="1:106" s="6" customFormat="1" ht="20.25" customHeight="1">
      <c r="A10" s="133"/>
      <c r="B10" s="134"/>
      <c r="C10" s="134"/>
      <c r="D10" s="134"/>
      <c r="E10" s="134"/>
      <c r="F10" s="135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70"/>
      <c r="BJ10" s="70"/>
      <c r="BK10" s="71"/>
      <c r="BL10" s="77"/>
      <c r="BM10" s="78"/>
      <c r="BN10" s="78"/>
      <c r="BO10" s="78"/>
      <c r="BP10" s="79"/>
      <c r="BQ10" s="74" t="s">
        <v>18</v>
      </c>
      <c r="BR10" s="75"/>
      <c r="BS10" s="75"/>
      <c r="BT10" s="76"/>
      <c r="BU10" s="244" t="s">
        <v>75</v>
      </c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6"/>
    </row>
    <row r="11" spans="1:106" s="6" customFormat="1" ht="20.25" customHeight="1">
      <c r="A11" s="133"/>
      <c r="B11" s="134"/>
      <c r="C11" s="134"/>
      <c r="D11" s="134"/>
      <c r="E11" s="134"/>
      <c r="F11" s="135"/>
      <c r="G11" s="150" t="s">
        <v>27</v>
      </c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1"/>
      <c r="U11" s="126" t="s">
        <v>31</v>
      </c>
      <c r="V11" s="127"/>
      <c r="W11" s="127"/>
      <c r="X11" s="127"/>
      <c r="Y11" s="127"/>
      <c r="Z11" s="26"/>
      <c r="AA11" s="104" t="s">
        <v>65</v>
      </c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26"/>
      <c r="AQ11" s="128" t="s">
        <v>32</v>
      </c>
      <c r="AR11" s="128"/>
      <c r="AS11" s="128"/>
      <c r="AT11" s="129"/>
      <c r="AU11" s="26"/>
      <c r="AV11" s="104" t="s">
        <v>64</v>
      </c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77"/>
      <c r="BM11" s="78"/>
      <c r="BN11" s="78"/>
      <c r="BO11" s="78"/>
      <c r="BP11" s="79"/>
      <c r="BQ11" s="77"/>
      <c r="BR11" s="78"/>
      <c r="BS11" s="78"/>
      <c r="BT11" s="79"/>
      <c r="BU11" s="117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9"/>
    </row>
    <row r="12" spans="1:106" s="6" customFormat="1" ht="28.5" customHeight="1">
      <c r="A12" s="133"/>
      <c r="B12" s="134"/>
      <c r="C12" s="134"/>
      <c r="D12" s="134"/>
      <c r="E12" s="134"/>
      <c r="F12" s="135"/>
      <c r="G12" s="152" t="s">
        <v>5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4"/>
      <c r="U12" s="155" t="s">
        <v>26</v>
      </c>
      <c r="V12" s="156"/>
      <c r="W12" s="156"/>
      <c r="X12" s="156"/>
      <c r="Y12" s="156"/>
      <c r="Z12" s="156"/>
      <c r="AA12" s="156"/>
      <c r="AB12" s="105" t="s">
        <v>66</v>
      </c>
      <c r="AC12" s="105"/>
      <c r="AD12" s="105"/>
      <c r="AE12" s="105"/>
      <c r="AF12" s="105"/>
      <c r="AG12" s="105"/>
      <c r="AH12" s="105"/>
      <c r="AI12" s="105" t="s">
        <v>67</v>
      </c>
      <c r="AJ12" s="105"/>
      <c r="AK12" s="105"/>
      <c r="AL12" s="105"/>
      <c r="AM12" s="105"/>
      <c r="AN12" s="105"/>
      <c r="AO12" s="105"/>
      <c r="AP12" s="105"/>
      <c r="AQ12" s="105" t="s">
        <v>68</v>
      </c>
      <c r="AR12" s="105"/>
      <c r="AS12" s="105"/>
      <c r="AT12" s="105"/>
      <c r="AU12" s="105"/>
      <c r="AV12" s="105"/>
      <c r="AW12" s="105"/>
      <c r="AX12" s="105" t="s">
        <v>69</v>
      </c>
      <c r="AY12" s="105"/>
      <c r="AZ12" s="105"/>
      <c r="BA12" s="105"/>
      <c r="BB12" s="105"/>
      <c r="BC12" s="105"/>
      <c r="BD12" s="105"/>
      <c r="BE12" s="148" t="s">
        <v>70</v>
      </c>
      <c r="BF12" s="148"/>
      <c r="BG12" s="148"/>
      <c r="BH12" s="148"/>
      <c r="BI12" s="148"/>
      <c r="BJ12" s="148"/>
      <c r="BK12" s="149"/>
      <c r="BL12" s="77"/>
      <c r="BM12" s="78"/>
      <c r="BN12" s="78"/>
      <c r="BO12" s="78"/>
      <c r="BP12" s="79"/>
      <c r="BQ12" s="77"/>
      <c r="BR12" s="78"/>
      <c r="BS12" s="78"/>
      <c r="BT12" s="79"/>
      <c r="BU12" s="117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9"/>
    </row>
    <row r="13" spans="1:106" s="6" customFormat="1" ht="22.5" customHeight="1" thickBot="1">
      <c r="A13" s="136"/>
      <c r="B13" s="137"/>
      <c r="C13" s="137"/>
      <c r="D13" s="137"/>
      <c r="E13" s="137"/>
      <c r="F13" s="138"/>
      <c r="G13" s="157" t="s">
        <v>78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9"/>
      <c r="U13" s="106" t="s">
        <v>79</v>
      </c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8"/>
      <c r="BL13" s="80"/>
      <c r="BM13" s="81"/>
      <c r="BN13" s="81"/>
      <c r="BO13" s="81"/>
      <c r="BP13" s="82"/>
      <c r="BQ13" s="80"/>
      <c r="BR13" s="81"/>
      <c r="BS13" s="81"/>
      <c r="BT13" s="82"/>
      <c r="BU13" s="120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2"/>
    </row>
    <row r="14" spans="1:95" s="1" customFormat="1" ht="27" customHeight="1" thickBo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50"/>
      <c r="Y14" s="50"/>
      <c r="Z14" s="50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Q14" s="49" t="s">
        <v>6</v>
      </c>
    </row>
    <row r="15" spans="1:106" s="1" customFormat="1" ht="18.75" customHeight="1">
      <c r="A15" s="245" t="s">
        <v>36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7"/>
      <c r="AC15" s="251" t="s">
        <v>23</v>
      </c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3"/>
      <c r="AQ15" s="257" t="s">
        <v>14</v>
      </c>
      <c r="AR15" s="258"/>
      <c r="AS15" s="258"/>
      <c r="AT15" s="258"/>
      <c r="AU15" s="258"/>
      <c r="AV15" s="258"/>
      <c r="AW15" s="258"/>
      <c r="AX15" s="258"/>
      <c r="AY15" s="259"/>
      <c r="AZ15" s="257" t="s">
        <v>22</v>
      </c>
      <c r="BA15" s="258"/>
      <c r="BB15" s="258"/>
      <c r="BC15" s="258"/>
      <c r="BD15" s="258"/>
      <c r="BE15" s="258"/>
      <c r="BF15" s="258"/>
      <c r="BG15" s="258"/>
      <c r="BH15" s="259"/>
      <c r="BI15" s="257" t="s">
        <v>46</v>
      </c>
      <c r="BJ15" s="258"/>
      <c r="BK15" s="258"/>
      <c r="BL15" s="258"/>
      <c r="BM15" s="258"/>
      <c r="BN15" s="258"/>
      <c r="BO15" s="258"/>
      <c r="BP15" s="258"/>
      <c r="BQ15" s="258"/>
      <c r="BR15" s="258"/>
      <c r="BS15" s="259"/>
      <c r="BT15" s="263" t="s">
        <v>38</v>
      </c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5"/>
      <c r="CI15" s="269" t="s">
        <v>49</v>
      </c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70"/>
    </row>
    <row r="16" spans="1:106" s="1" customFormat="1" ht="18.75" customHeight="1">
      <c r="A16" s="248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50"/>
      <c r="AC16" s="254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6"/>
      <c r="AQ16" s="260"/>
      <c r="AR16" s="261"/>
      <c r="AS16" s="261"/>
      <c r="AT16" s="261"/>
      <c r="AU16" s="261"/>
      <c r="AV16" s="261"/>
      <c r="AW16" s="261"/>
      <c r="AX16" s="261"/>
      <c r="AY16" s="262"/>
      <c r="AZ16" s="260"/>
      <c r="BA16" s="261"/>
      <c r="BB16" s="261"/>
      <c r="BC16" s="261"/>
      <c r="BD16" s="261"/>
      <c r="BE16" s="261"/>
      <c r="BF16" s="261"/>
      <c r="BG16" s="261"/>
      <c r="BH16" s="262"/>
      <c r="BI16" s="260"/>
      <c r="BJ16" s="261"/>
      <c r="BK16" s="261"/>
      <c r="BL16" s="261"/>
      <c r="BM16" s="261"/>
      <c r="BN16" s="261"/>
      <c r="BO16" s="261"/>
      <c r="BP16" s="261"/>
      <c r="BQ16" s="261"/>
      <c r="BR16" s="261"/>
      <c r="BS16" s="262"/>
      <c r="BT16" s="266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8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2"/>
    </row>
    <row r="17" spans="1:106" s="1" customFormat="1" ht="27" customHeight="1">
      <c r="A17" s="179" t="s">
        <v>56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1"/>
      <c r="AC17" s="182">
        <v>111111</v>
      </c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4"/>
      <c r="AQ17" s="185" t="s">
        <v>72</v>
      </c>
      <c r="AR17" s="180"/>
      <c r="AS17" s="180"/>
      <c r="AT17" s="180"/>
      <c r="AU17" s="180"/>
      <c r="AV17" s="180"/>
      <c r="AW17" s="180"/>
      <c r="AX17" s="180"/>
      <c r="AY17" s="181"/>
      <c r="AZ17" s="182">
        <v>1</v>
      </c>
      <c r="BA17" s="183"/>
      <c r="BB17" s="183"/>
      <c r="BC17" s="183"/>
      <c r="BD17" s="183"/>
      <c r="BE17" s="183"/>
      <c r="BF17" s="183"/>
      <c r="BG17" s="183"/>
      <c r="BH17" s="184"/>
      <c r="BI17" s="182" t="s">
        <v>48</v>
      </c>
      <c r="BJ17" s="183"/>
      <c r="BK17" s="183"/>
      <c r="BL17" s="183"/>
      <c r="BM17" s="183"/>
      <c r="BN17" s="183"/>
      <c r="BO17" s="183"/>
      <c r="BP17" s="183"/>
      <c r="BQ17" s="183"/>
      <c r="BR17" s="183"/>
      <c r="BS17" s="184"/>
      <c r="BT17" s="240" t="s">
        <v>47</v>
      </c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1"/>
      <c r="CI17" s="87">
        <v>300000</v>
      </c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9"/>
    </row>
    <row r="18" spans="1:106" s="1" customFormat="1" ht="27" customHeight="1">
      <c r="A18" s="172" t="s">
        <v>57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4"/>
      <c r="AC18" s="175">
        <v>222222</v>
      </c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7"/>
      <c r="AQ18" s="178" t="s">
        <v>73</v>
      </c>
      <c r="AR18" s="173"/>
      <c r="AS18" s="173"/>
      <c r="AT18" s="173"/>
      <c r="AU18" s="173"/>
      <c r="AV18" s="173"/>
      <c r="AW18" s="173"/>
      <c r="AX18" s="173"/>
      <c r="AY18" s="174"/>
      <c r="AZ18" s="175">
        <v>1</v>
      </c>
      <c r="BA18" s="176"/>
      <c r="BB18" s="176"/>
      <c r="BC18" s="176"/>
      <c r="BD18" s="176"/>
      <c r="BE18" s="176"/>
      <c r="BF18" s="176"/>
      <c r="BG18" s="176"/>
      <c r="BH18" s="177"/>
      <c r="BI18" s="175" t="s">
        <v>48</v>
      </c>
      <c r="BJ18" s="176"/>
      <c r="BK18" s="176"/>
      <c r="BL18" s="176"/>
      <c r="BM18" s="176"/>
      <c r="BN18" s="176"/>
      <c r="BO18" s="176"/>
      <c r="BP18" s="176"/>
      <c r="BQ18" s="176"/>
      <c r="BR18" s="176"/>
      <c r="BS18" s="177"/>
      <c r="BT18" s="226" t="s">
        <v>37</v>
      </c>
      <c r="BU18" s="226"/>
      <c r="BV18" s="226"/>
      <c r="BW18" s="226" t="s">
        <v>37</v>
      </c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7"/>
      <c r="CI18" s="235">
        <v>20000</v>
      </c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7"/>
    </row>
    <row r="19" spans="1:106" s="1" customFormat="1" ht="27" customHeight="1">
      <c r="A19" s="172" t="s">
        <v>57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4"/>
      <c r="AC19" s="175">
        <v>222222</v>
      </c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7"/>
      <c r="AQ19" s="178" t="s">
        <v>73</v>
      </c>
      <c r="AR19" s="173"/>
      <c r="AS19" s="173"/>
      <c r="AT19" s="173"/>
      <c r="AU19" s="173"/>
      <c r="AV19" s="173"/>
      <c r="AW19" s="173"/>
      <c r="AX19" s="173"/>
      <c r="AY19" s="174"/>
      <c r="AZ19" s="175">
        <v>1</v>
      </c>
      <c r="BA19" s="176"/>
      <c r="BB19" s="176"/>
      <c r="BC19" s="176"/>
      <c r="BD19" s="176"/>
      <c r="BE19" s="176"/>
      <c r="BF19" s="176"/>
      <c r="BG19" s="176"/>
      <c r="BH19" s="177"/>
      <c r="BI19" s="175" t="s">
        <v>48</v>
      </c>
      <c r="BJ19" s="176"/>
      <c r="BK19" s="176"/>
      <c r="BL19" s="176"/>
      <c r="BM19" s="176"/>
      <c r="BN19" s="176"/>
      <c r="BO19" s="176"/>
      <c r="BP19" s="176"/>
      <c r="BQ19" s="176"/>
      <c r="BR19" s="176"/>
      <c r="BS19" s="177"/>
      <c r="BT19" s="226" t="s">
        <v>47</v>
      </c>
      <c r="BU19" s="226"/>
      <c r="BV19" s="226"/>
      <c r="BW19" s="226" t="s">
        <v>47</v>
      </c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7"/>
      <c r="CI19" s="235">
        <v>150000</v>
      </c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7"/>
    </row>
    <row r="20" spans="1:106" s="1" customFormat="1" ht="27" customHeight="1">
      <c r="A20" s="172" t="s">
        <v>59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4"/>
      <c r="AC20" s="175">
        <v>333333</v>
      </c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7"/>
      <c r="AQ20" s="178" t="s">
        <v>74</v>
      </c>
      <c r="AR20" s="173"/>
      <c r="AS20" s="173"/>
      <c r="AT20" s="173"/>
      <c r="AU20" s="173"/>
      <c r="AV20" s="173"/>
      <c r="AW20" s="173"/>
      <c r="AX20" s="173"/>
      <c r="AY20" s="174"/>
      <c r="AZ20" s="175">
        <v>1</v>
      </c>
      <c r="BA20" s="176"/>
      <c r="BB20" s="176"/>
      <c r="BC20" s="176"/>
      <c r="BD20" s="176"/>
      <c r="BE20" s="176"/>
      <c r="BF20" s="176"/>
      <c r="BG20" s="176"/>
      <c r="BH20" s="177"/>
      <c r="BI20" s="175" t="s">
        <v>48</v>
      </c>
      <c r="BJ20" s="176"/>
      <c r="BK20" s="176"/>
      <c r="BL20" s="176"/>
      <c r="BM20" s="176"/>
      <c r="BN20" s="176"/>
      <c r="BO20" s="176"/>
      <c r="BP20" s="176"/>
      <c r="BQ20" s="176"/>
      <c r="BR20" s="176"/>
      <c r="BS20" s="177"/>
      <c r="BT20" s="226" t="s">
        <v>71</v>
      </c>
      <c r="BU20" s="226"/>
      <c r="BV20" s="226"/>
      <c r="BW20" s="226" t="s">
        <v>47</v>
      </c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7"/>
      <c r="CI20" s="235">
        <v>80000</v>
      </c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7"/>
    </row>
    <row r="21" spans="1:106" s="1" customFormat="1" ht="27" customHeight="1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4"/>
      <c r="AC21" s="175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7"/>
      <c r="AQ21" s="178"/>
      <c r="AR21" s="173"/>
      <c r="AS21" s="173"/>
      <c r="AT21" s="173"/>
      <c r="AU21" s="173"/>
      <c r="AV21" s="173"/>
      <c r="AW21" s="173"/>
      <c r="AX21" s="173"/>
      <c r="AY21" s="174"/>
      <c r="AZ21" s="175"/>
      <c r="BA21" s="176"/>
      <c r="BB21" s="176"/>
      <c r="BC21" s="176"/>
      <c r="BD21" s="176"/>
      <c r="BE21" s="176"/>
      <c r="BF21" s="176"/>
      <c r="BG21" s="176"/>
      <c r="BH21" s="177"/>
      <c r="BI21" s="175"/>
      <c r="BJ21" s="176"/>
      <c r="BK21" s="176"/>
      <c r="BL21" s="176"/>
      <c r="BM21" s="176"/>
      <c r="BN21" s="176"/>
      <c r="BO21" s="176"/>
      <c r="BP21" s="176"/>
      <c r="BQ21" s="176"/>
      <c r="BR21" s="176"/>
      <c r="BS21" s="177"/>
      <c r="BT21" s="226" t="s">
        <v>39</v>
      </c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7"/>
      <c r="CI21" s="235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7"/>
    </row>
    <row r="22" spans="1:106" s="1" customFormat="1" ht="27" customHeight="1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4"/>
      <c r="AC22" s="175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7"/>
      <c r="AQ22" s="178"/>
      <c r="AR22" s="173"/>
      <c r="AS22" s="173"/>
      <c r="AT22" s="173"/>
      <c r="AU22" s="173"/>
      <c r="AV22" s="173"/>
      <c r="AW22" s="173"/>
      <c r="AX22" s="173"/>
      <c r="AY22" s="174"/>
      <c r="AZ22" s="175"/>
      <c r="BA22" s="176"/>
      <c r="BB22" s="176"/>
      <c r="BC22" s="176"/>
      <c r="BD22" s="176"/>
      <c r="BE22" s="176"/>
      <c r="BF22" s="176"/>
      <c r="BG22" s="176"/>
      <c r="BH22" s="177"/>
      <c r="BI22" s="175"/>
      <c r="BJ22" s="176"/>
      <c r="BK22" s="176"/>
      <c r="BL22" s="176"/>
      <c r="BM22" s="176"/>
      <c r="BN22" s="176"/>
      <c r="BO22" s="176"/>
      <c r="BP22" s="176"/>
      <c r="BQ22" s="176"/>
      <c r="BR22" s="176"/>
      <c r="BS22" s="177"/>
      <c r="BT22" s="226" t="s">
        <v>39</v>
      </c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7"/>
      <c r="CI22" s="235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7"/>
    </row>
    <row r="23" spans="1:106" s="1" customFormat="1" ht="27" customHeight="1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4"/>
      <c r="AC23" s="175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7"/>
      <c r="AQ23" s="178"/>
      <c r="AR23" s="173"/>
      <c r="AS23" s="173"/>
      <c r="AT23" s="173"/>
      <c r="AU23" s="173"/>
      <c r="AV23" s="173"/>
      <c r="AW23" s="173"/>
      <c r="AX23" s="173"/>
      <c r="AY23" s="174"/>
      <c r="AZ23" s="175"/>
      <c r="BA23" s="176"/>
      <c r="BB23" s="176"/>
      <c r="BC23" s="176"/>
      <c r="BD23" s="176"/>
      <c r="BE23" s="176"/>
      <c r="BF23" s="176"/>
      <c r="BG23" s="176"/>
      <c r="BH23" s="177"/>
      <c r="BI23" s="175"/>
      <c r="BJ23" s="176"/>
      <c r="BK23" s="176"/>
      <c r="BL23" s="176"/>
      <c r="BM23" s="176"/>
      <c r="BN23" s="176"/>
      <c r="BO23" s="176"/>
      <c r="BP23" s="176"/>
      <c r="BQ23" s="176"/>
      <c r="BR23" s="176"/>
      <c r="BS23" s="177"/>
      <c r="BT23" s="226" t="s">
        <v>39</v>
      </c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7"/>
      <c r="CI23" s="235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7"/>
    </row>
    <row r="24" spans="1:106" s="1" customFormat="1" ht="27" customHeight="1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4"/>
      <c r="AC24" s="175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7"/>
      <c r="AQ24" s="178"/>
      <c r="AR24" s="173"/>
      <c r="AS24" s="173"/>
      <c r="AT24" s="173"/>
      <c r="AU24" s="173"/>
      <c r="AV24" s="173"/>
      <c r="AW24" s="173"/>
      <c r="AX24" s="173"/>
      <c r="AY24" s="174"/>
      <c r="AZ24" s="175"/>
      <c r="BA24" s="176"/>
      <c r="BB24" s="176"/>
      <c r="BC24" s="176"/>
      <c r="BD24" s="176"/>
      <c r="BE24" s="176"/>
      <c r="BF24" s="176"/>
      <c r="BG24" s="176"/>
      <c r="BH24" s="177"/>
      <c r="BI24" s="175"/>
      <c r="BJ24" s="176"/>
      <c r="BK24" s="176"/>
      <c r="BL24" s="176"/>
      <c r="BM24" s="176"/>
      <c r="BN24" s="176"/>
      <c r="BO24" s="176"/>
      <c r="BP24" s="176"/>
      <c r="BQ24" s="176"/>
      <c r="BR24" s="176"/>
      <c r="BS24" s="177"/>
      <c r="BT24" s="226" t="s">
        <v>39</v>
      </c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7"/>
      <c r="CI24" s="235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7"/>
    </row>
    <row r="25" spans="1:106" s="1" customFormat="1" ht="27" customHeight="1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4"/>
      <c r="AC25" s="175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7"/>
      <c r="AQ25" s="178"/>
      <c r="AR25" s="173"/>
      <c r="AS25" s="173"/>
      <c r="AT25" s="173"/>
      <c r="AU25" s="173"/>
      <c r="AV25" s="173"/>
      <c r="AW25" s="173"/>
      <c r="AX25" s="173"/>
      <c r="AY25" s="174"/>
      <c r="AZ25" s="175"/>
      <c r="BA25" s="176"/>
      <c r="BB25" s="176"/>
      <c r="BC25" s="176"/>
      <c r="BD25" s="176"/>
      <c r="BE25" s="176"/>
      <c r="BF25" s="176"/>
      <c r="BG25" s="176"/>
      <c r="BH25" s="177"/>
      <c r="BI25" s="175"/>
      <c r="BJ25" s="176"/>
      <c r="BK25" s="176"/>
      <c r="BL25" s="176"/>
      <c r="BM25" s="176"/>
      <c r="BN25" s="176"/>
      <c r="BO25" s="176"/>
      <c r="BP25" s="176"/>
      <c r="BQ25" s="176"/>
      <c r="BR25" s="176"/>
      <c r="BS25" s="177"/>
      <c r="BT25" s="226" t="s">
        <v>39</v>
      </c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7"/>
      <c r="CI25" s="235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7"/>
    </row>
    <row r="26" spans="1:106" s="1" customFormat="1" ht="27" customHeight="1" thickBot="1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8"/>
      <c r="AC26" s="189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1"/>
      <c r="AQ26" s="192"/>
      <c r="AR26" s="187"/>
      <c r="AS26" s="187"/>
      <c r="AT26" s="187"/>
      <c r="AU26" s="187"/>
      <c r="AV26" s="187"/>
      <c r="AW26" s="187"/>
      <c r="AX26" s="187"/>
      <c r="AY26" s="188"/>
      <c r="AZ26" s="193"/>
      <c r="BA26" s="194"/>
      <c r="BB26" s="194"/>
      <c r="BC26" s="194"/>
      <c r="BD26" s="194"/>
      <c r="BE26" s="194"/>
      <c r="BF26" s="194"/>
      <c r="BG26" s="194"/>
      <c r="BH26" s="195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1"/>
      <c r="BT26" s="233" t="s">
        <v>39</v>
      </c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4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2"/>
    </row>
    <row r="27" spans="1:106" s="1" customFormat="1" ht="35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53"/>
      <c r="AR27" s="53"/>
      <c r="AS27" s="53"/>
      <c r="AT27" s="53"/>
      <c r="AU27" s="53"/>
      <c r="AV27" s="53"/>
      <c r="AW27" s="53"/>
      <c r="AX27" s="53"/>
      <c r="AY27" s="5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</row>
    <row r="28" spans="1:108" s="1" customFormat="1" ht="2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45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 t="s">
        <v>51</v>
      </c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 t="s">
        <v>42</v>
      </c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 t="s">
        <v>44</v>
      </c>
      <c r="CP28" s="273"/>
      <c r="CQ28" s="273"/>
      <c r="CR28" s="273"/>
      <c r="CS28" s="273"/>
      <c r="CT28" s="273"/>
      <c r="CU28" s="273"/>
      <c r="CV28" s="273"/>
      <c r="CW28" s="273"/>
      <c r="CX28" s="273"/>
      <c r="CY28" s="273"/>
      <c r="CZ28" s="273"/>
      <c r="DA28" s="273"/>
      <c r="DB28" s="273"/>
      <c r="DC28" s="10"/>
      <c r="DD28" s="10"/>
    </row>
    <row r="29" spans="1:108" s="1" customFormat="1" ht="25.5" customHeight="1">
      <c r="A29" s="9"/>
      <c r="B29" s="9"/>
      <c r="C29" s="9"/>
      <c r="AW29" s="10"/>
      <c r="AX29" s="10"/>
      <c r="AY29" s="10"/>
      <c r="AZ29" s="39"/>
      <c r="BA29" s="39"/>
      <c r="BB29" s="39"/>
      <c r="BC29" s="39"/>
      <c r="BD29" s="197" t="s">
        <v>41</v>
      </c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6">
        <f>SUMIF(BT17:CH26,"=10%",CI17:DB26)</f>
        <v>450000</v>
      </c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8">
        <f>ROUNDDOWN(BO29*10%,0)</f>
        <v>45000</v>
      </c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200"/>
      <c r="CO29" s="196">
        <f>SUM(BO29:CN29)</f>
        <v>495000</v>
      </c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1"/>
      <c r="DD29" s="11"/>
    </row>
    <row r="30" spans="1:108" s="1" customFormat="1" ht="25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39"/>
      <c r="AZ30" s="39"/>
      <c r="BA30" s="39"/>
      <c r="BB30" s="39"/>
      <c r="BC30" s="39"/>
      <c r="BD30" s="197" t="s">
        <v>40</v>
      </c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6">
        <f>SUMIF(BT17:CH26,"=8%",CI17:DB26)</f>
        <v>20000</v>
      </c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8">
        <f>ROUNDDOWN(BO30*8%,0)</f>
        <v>1600</v>
      </c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200"/>
      <c r="CO30" s="196">
        <f>SUM(BO30:CN30)</f>
        <v>21600</v>
      </c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1"/>
      <c r="DD30" s="11"/>
    </row>
    <row r="31" spans="1:108" s="1" customFormat="1" ht="25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39"/>
      <c r="AZ31" s="39"/>
      <c r="BA31" s="39"/>
      <c r="BB31" s="39"/>
      <c r="BC31" s="39"/>
      <c r="BD31" s="197" t="s">
        <v>43</v>
      </c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6">
        <f>SUMIF(BT17:CH26,"=非課税",CI17:DB26)</f>
        <v>80000</v>
      </c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201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3"/>
      <c r="CO31" s="196">
        <f>SUM(BO31:CN31)</f>
        <v>80000</v>
      </c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0"/>
      <c r="DD31" s="10"/>
    </row>
    <row r="32" spans="1:108" s="1" customFormat="1" ht="25.5" customHeight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39"/>
      <c r="AZ32" s="39"/>
      <c r="BA32" s="39"/>
      <c r="BB32" s="39"/>
      <c r="BC32" s="39"/>
      <c r="BD32" s="205" t="s">
        <v>45</v>
      </c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4">
        <f>SUM(BO29:CB31)</f>
        <v>550000</v>
      </c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6">
        <f>SUM(CC29:CN31)</f>
        <v>46600</v>
      </c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8"/>
      <c r="CO32" s="204">
        <f>SUM(BO32+CC32)</f>
        <v>596600</v>
      </c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10"/>
      <c r="DD32" s="10"/>
    </row>
    <row r="33" spans="1:108" s="1" customFormat="1" ht="30" customHeight="1" thickBo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39"/>
      <c r="AZ33" s="39"/>
      <c r="BA33" s="39"/>
      <c r="BC33" s="46"/>
      <c r="BD33" s="209" t="s">
        <v>53</v>
      </c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1"/>
      <c r="CC33" s="212">
        <f>CO32</f>
        <v>596600</v>
      </c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4"/>
      <c r="DC33" s="10"/>
      <c r="DD33" s="10"/>
    </row>
    <row r="34" spans="1:108" s="1" customFormat="1" ht="21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39"/>
      <c r="AZ34" s="39"/>
      <c r="BA34" s="39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10"/>
      <c r="DD34" s="10"/>
    </row>
    <row r="35" spans="1:108" s="1" customFormat="1" ht="11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39"/>
      <c r="AZ35" s="39"/>
      <c r="BA35" s="39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10"/>
      <c r="DD35" s="10"/>
    </row>
    <row r="36" spans="1:107" s="1" customFormat="1" ht="9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  <c r="X36" s="13"/>
      <c r="Y36" s="13"/>
      <c r="Z36" s="13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10"/>
    </row>
    <row r="37" spans="1:106" s="1" customFormat="1" ht="3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0"/>
      <c r="Q37" s="10"/>
      <c r="R37" s="10"/>
      <c r="S37" s="10"/>
      <c r="T37" s="10"/>
      <c r="U37" s="10"/>
      <c r="V37" s="10"/>
      <c r="W37" s="15"/>
      <c r="X37" s="15"/>
      <c r="Y37" s="15"/>
      <c r="Z37" s="15"/>
      <c r="AZ37" s="10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</row>
    <row r="38" spans="1:106" s="1" customFormat="1" ht="3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5"/>
      <c r="X38" s="15"/>
      <c r="Y38" s="15"/>
      <c r="Z38" s="15"/>
      <c r="AZ38" s="10"/>
      <c r="BR38" s="19"/>
      <c r="BS38" s="19"/>
      <c r="BT38" s="19"/>
      <c r="BU38" s="19"/>
      <c r="BV38" s="19"/>
      <c r="BW38" s="19"/>
      <c r="BX38" s="19"/>
      <c r="BY38" s="19"/>
      <c r="BZ38" s="19"/>
      <c r="CA38" s="230"/>
      <c r="CB38" s="230"/>
      <c r="CC38" s="230"/>
      <c r="CD38" s="230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230"/>
      <c r="CP38" s="230"/>
      <c r="CQ38" s="230"/>
      <c r="CR38" s="230"/>
      <c r="CS38" s="33"/>
      <c r="CT38" s="33"/>
      <c r="CU38" s="33"/>
      <c r="CV38" s="33"/>
      <c r="CW38" s="33"/>
      <c r="CX38" s="33"/>
      <c r="CY38" s="33"/>
      <c r="CZ38" s="33"/>
      <c r="DA38" s="33"/>
      <c r="DB38" s="33"/>
    </row>
    <row r="39" spans="1:106" s="16" customFormat="1" ht="12.75">
      <c r="A39" s="215" t="s">
        <v>28</v>
      </c>
      <c r="B39" s="215"/>
      <c r="C39" s="215"/>
      <c r="D39" s="215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AZ39" s="17"/>
      <c r="BR39" s="1"/>
      <c r="BS39" s="1"/>
      <c r="BT39" s="1"/>
      <c r="BU39" s="1"/>
      <c r="BV39" s="1"/>
      <c r="BW39" s="1"/>
      <c r="BX39" s="1"/>
      <c r="BY39" s="1"/>
      <c r="BZ39" s="1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</row>
    <row r="40" spans="2:106" s="1" customFormat="1" ht="12.75" customHeight="1">
      <c r="B40" s="18"/>
      <c r="C40" s="217" t="s">
        <v>8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9"/>
      <c r="Q40" s="217" t="s">
        <v>9</v>
      </c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9"/>
      <c r="AF40" s="217" t="s">
        <v>20</v>
      </c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9"/>
      <c r="AU40" s="217" t="s">
        <v>21</v>
      </c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9"/>
      <c r="BI40" s="51"/>
      <c r="BR40" s="24"/>
      <c r="BS40" s="24"/>
      <c r="BT40" s="24"/>
      <c r="BU40" s="24"/>
      <c r="BV40" s="24"/>
      <c r="BW40" s="24"/>
      <c r="BX40" s="24"/>
      <c r="BY40" s="24"/>
      <c r="BZ40" s="24"/>
      <c r="CA40" s="217" t="s">
        <v>29</v>
      </c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9"/>
      <c r="CO40" s="217" t="s">
        <v>13</v>
      </c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9"/>
    </row>
    <row r="41" spans="2:106" s="19" customFormat="1" ht="35.25" customHeight="1">
      <c r="B41" s="20"/>
      <c r="C41" s="220" t="s">
        <v>7</v>
      </c>
      <c r="D41" s="221"/>
      <c r="E41" s="221"/>
      <c r="F41" s="222"/>
      <c r="G41" s="21"/>
      <c r="H41" s="22"/>
      <c r="I41" s="22"/>
      <c r="J41" s="22"/>
      <c r="K41" s="22"/>
      <c r="L41" s="22"/>
      <c r="M41" s="22"/>
      <c r="N41" s="22"/>
      <c r="O41" s="22"/>
      <c r="P41" s="23"/>
      <c r="Q41" s="220" t="s">
        <v>7</v>
      </c>
      <c r="R41" s="221"/>
      <c r="S41" s="221"/>
      <c r="T41" s="222"/>
      <c r="U41" s="21"/>
      <c r="V41" s="22"/>
      <c r="W41" s="22"/>
      <c r="X41" s="22"/>
      <c r="Y41" s="22"/>
      <c r="Z41" s="22"/>
      <c r="AA41" s="22"/>
      <c r="AB41" s="22"/>
      <c r="AC41" s="22"/>
      <c r="AD41" s="22"/>
      <c r="AE41" s="23"/>
      <c r="AF41" s="220" t="s">
        <v>7</v>
      </c>
      <c r="AG41" s="221"/>
      <c r="AH41" s="221"/>
      <c r="AI41" s="222"/>
      <c r="AJ41" s="21"/>
      <c r="AK41" s="22"/>
      <c r="AL41" s="22"/>
      <c r="AM41" s="22"/>
      <c r="AN41" s="22"/>
      <c r="AO41" s="22"/>
      <c r="AP41" s="22"/>
      <c r="AQ41" s="22"/>
      <c r="AR41" s="22"/>
      <c r="AS41" s="22"/>
      <c r="AT41" s="23"/>
      <c r="AU41" s="220" t="s">
        <v>7</v>
      </c>
      <c r="AV41" s="221"/>
      <c r="AW41" s="221"/>
      <c r="AX41" s="222"/>
      <c r="AY41" s="21"/>
      <c r="AZ41" s="22"/>
      <c r="BA41" s="22"/>
      <c r="BB41" s="22"/>
      <c r="BC41" s="22"/>
      <c r="BD41" s="22"/>
      <c r="BE41" s="22"/>
      <c r="BF41" s="22"/>
      <c r="BG41" s="22"/>
      <c r="BH41" s="23"/>
      <c r="BR41" s="24"/>
      <c r="BS41" s="24"/>
      <c r="BT41" s="24"/>
      <c r="BU41" s="24"/>
      <c r="BV41" s="24"/>
      <c r="BW41" s="24"/>
      <c r="BX41" s="24"/>
      <c r="BY41" s="24"/>
      <c r="BZ41" s="24"/>
      <c r="CA41" s="223" t="s">
        <v>14</v>
      </c>
      <c r="CB41" s="224"/>
      <c r="CC41" s="224"/>
      <c r="CD41" s="225"/>
      <c r="CE41" s="21"/>
      <c r="CF41" s="22"/>
      <c r="CG41" s="22"/>
      <c r="CH41" s="22"/>
      <c r="CI41" s="22"/>
      <c r="CJ41" s="22"/>
      <c r="CK41" s="22"/>
      <c r="CL41" s="22"/>
      <c r="CM41" s="22"/>
      <c r="CN41" s="23"/>
      <c r="CO41" s="223" t="s">
        <v>30</v>
      </c>
      <c r="CP41" s="224"/>
      <c r="CQ41" s="224"/>
      <c r="CR41" s="225"/>
      <c r="CS41" s="21"/>
      <c r="CT41" s="22"/>
      <c r="CU41" s="22"/>
      <c r="CV41" s="22"/>
      <c r="CW41" s="22"/>
      <c r="CX41" s="22"/>
      <c r="CY41" s="22"/>
      <c r="CZ41" s="22"/>
      <c r="DA41" s="22"/>
      <c r="DB41" s="23"/>
    </row>
    <row r="42" spans="52:106" s="1" customFormat="1" ht="18.75" customHeight="1">
      <c r="AZ42" s="10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</row>
    <row r="43" spans="1:52" ht="12.75">
      <c r="A43" s="55" t="s">
        <v>55</v>
      </c>
      <c r="B43" s="56"/>
      <c r="C43" s="56"/>
      <c r="D43" s="56"/>
      <c r="E43" s="56"/>
      <c r="F43" s="56"/>
      <c r="G43" s="56"/>
      <c r="H43" s="57"/>
      <c r="I43" s="54"/>
      <c r="J43" s="47"/>
      <c r="K43" s="47"/>
      <c r="L43" s="47"/>
      <c r="AY43" s="1"/>
      <c r="AZ43" s="25"/>
    </row>
    <row r="44" spans="1:12" ht="12.75">
      <c r="A44" s="58" t="s">
        <v>54</v>
      </c>
      <c r="B44" s="56"/>
      <c r="C44" s="56"/>
      <c r="D44" s="56"/>
      <c r="E44" s="56"/>
      <c r="F44" s="56"/>
      <c r="G44" s="56"/>
      <c r="H44" s="57"/>
      <c r="I44" s="54"/>
      <c r="J44" s="47"/>
      <c r="K44" s="47"/>
      <c r="L44" s="47"/>
    </row>
    <row r="45" spans="1:12" ht="12.75">
      <c r="A45" s="57" t="s">
        <v>50</v>
      </c>
      <c r="B45" s="57"/>
      <c r="C45" s="57"/>
      <c r="D45" s="57"/>
      <c r="E45" s="57"/>
      <c r="F45" s="57"/>
      <c r="G45" s="57"/>
      <c r="H45" s="57"/>
      <c r="I45" s="54"/>
      <c r="J45" s="47"/>
      <c r="K45" s="47"/>
      <c r="L45" s="47"/>
    </row>
    <row r="46" spans="1:11" ht="12.75">
      <c r="A46" s="59"/>
      <c r="B46" s="59"/>
      <c r="C46" s="59"/>
      <c r="D46" s="59"/>
      <c r="E46" s="59"/>
      <c r="F46" s="59"/>
      <c r="G46" s="59"/>
      <c r="H46" s="59"/>
      <c r="K46" s="30"/>
    </row>
  </sheetData>
  <sheetProtection/>
  <mergeCells count="156">
    <mergeCell ref="CO38:CR38"/>
    <mergeCell ref="C41:F41"/>
    <mergeCell ref="Q41:T41"/>
    <mergeCell ref="AF41:AI41"/>
    <mergeCell ref="AU41:AX41"/>
    <mergeCell ref="CA41:CD41"/>
    <mergeCell ref="CO41:CR41"/>
    <mergeCell ref="A39:T39"/>
    <mergeCell ref="C40:P40"/>
    <mergeCell ref="Q40:AE40"/>
    <mergeCell ref="AF40:AT40"/>
    <mergeCell ref="AU40:BH40"/>
    <mergeCell ref="CA40:CN40"/>
    <mergeCell ref="CO40:DB40"/>
    <mergeCell ref="BD32:BN32"/>
    <mergeCell ref="BO32:CB32"/>
    <mergeCell ref="CC32:CN32"/>
    <mergeCell ref="CO32:DB32"/>
    <mergeCell ref="BD33:CB33"/>
    <mergeCell ref="CC33:DB33"/>
    <mergeCell ref="CA37:CN37"/>
    <mergeCell ref="CO37:DB37"/>
    <mergeCell ref="CA38:CD38"/>
    <mergeCell ref="BD30:BN30"/>
    <mergeCell ref="BO30:CB30"/>
    <mergeCell ref="CC30:CN30"/>
    <mergeCell ref="CO30:DB30"/>
    <mergeCell ref="BD31:BN31"/>
    <mergeCell ref="BO31:CB31"/>
    <mergeCell ref="CC31:CN31"/>
    <mergeCell ref="CO31:DB31"/>
    <mergeCell ref="CI26:DB26"/>
    <mergeCell ref="BD28:BN28"/>
    <mergeCell ref="BO28:CB28"/>
    <mergeCell ref="CC28:CN28"/>
    <mergeCell ref="CO28:DB28"/>
    <mergeCell ref="BD29:BN29"/>
    <mergeCell ref="BO29:CB29"/>
    <mergeCell ref="CC29:CN29"/>
    <mergeCell ref="CO29:DB29"/>
    <mergeCell ref="A26:AB26"/>
    <mergeCell ref="AC26:AP26"/>
    <mergeCell ref="AQ26:AY26"/>
    <mergeCell ref="AZ26:BH26"/>
    <mergeCell ref="BI26:BS26"/>
    <mergeCell ref="BT26:CH26"/>
    <mergeCell ref="CI24:DB24"/>
    <mergeCell ref="A25:AB25"/>
    <mergeCell ref="AC25:AP25"/>
    <mergeCell ref="AQ25:AY25"/>
    <mergeCell ref="AZ25:BH25"/>
    <mergeCell ref="BI25:BS25"/>
    <mergeCell ref="BT25:CH25"/>
    <mergeCell ref="CI25:DB25"/>
    <mergeCell ref="A24:AB24"/>
    <mergeCell ref="AC24:AP24"/>
    <mergeCell ref="AQ24:AY24"/>
    <mergeCell ref="AZ24:BH24"/>
    <mergeCell ref="BI24:BS24"/>
    <mergeCell ref="BT24:CH24"/>
    <mergeCell ref="CI22:DB22"/>
    <mergeCell ref="A23:AB23"/>
    <mergeCell ref="AC23:AP23"/>
    <mergeCell ref="AQ23:AY23"/>
    <mergeCell ref="AZ23:BH23"/>
    <mergeCell ref="BI23:BS23"/>
    <mergeCell ref="BT23:CH23"/>
    <mergeCell ref="CI23:DB23"/>
    <mergeCell ref="A22:AB22"/>
    <mergeCell ref="AC22:AP22"/>
    <mergeCell ref="AQ22:AY22"/>
    <mergeCell ref="AZ22:BH22"/>
    <mergeCell ref="BI22:BS22"/>
    <mergeCell ref="BT22:CH22"/>
    <mergeCell ref="CI20:DB20"/>
    <mergeCell ref="A21:AB21"/>
    <mergeCell ref="AC21:AP21"/>
    <mergeCell ref="AQ21:AY21"/>
    <mergeCell ref="AZ21:BH21"/>
    <mergeCell ref="BI21:BS21"/>
    <mergeCell ref="BT21:CH21"/>
    <mergeCell ref="CI21:DB21"/>
    <mergeCell ref="A20:AB20"/>
    <mergeCell ref="AC20:AP20"/>
    <mergeCell ref="AQ20:AY20"/>
    <mergeCell ref="AZ20:BH20"/>
    <mergeCell ref="BI20:BS20"/>
    <mergeCell ref="BT20:CH20"/>
    <mergeCell ref="CI18:DB18"/>
    <mergeCell ref="A19:AB19"/>
    <mergeCell ref="AC19:AP19"/>
    <mergeCell ref="AQ19:AY19"/>
    <mergeCell ref="AZ19:BH19"/>
    <mergeCell ref="BI19:BS19"/>
    <mergeCell ref="BT19:CH19"/>
    <mergeCell ref="CI19:DB19"/>
    <mergeCell ref="A18:AB18"/>
    <mergeCell ref="AC18:AP18"/>
    <mergeCell ref="AQ18:AY18"/>
    <mergeCell ref="AZ18:BH18"/>
    <mergeCell ref="BI18:BS18"/>
    <mergeCell ref="BT18:CH18"/>
    <mergeCell ref="BT15:CH16"/>
    <mergeCell ref="CI15:DB16"/>
    <mergeCell ref="A17:AB17"/>
    <mergeCell ref="AC17:AP17"/>
    <mergeCell ref="AQ17:AY17"/>
    <mergeCell ref="AZ17:BH17"/>
    <mergeCell ref="BI17:BS17"/>
    <mergeCell ref="BT17:CH17"/>
    <mergeCell ref="CI17:DB17"/>
    <mergeCell ref="BE12:BK12"/>
    <mergeCell ref="G13:T13"/>
    <mergeCell ref="A15:AB16"/>
    <mergeCell ref="AC15:AP16"/>
    <mergeCell ref="AQ15:AY16"/>
    <mergeCell ref="AZ15:BH16"/>
    <mergeCell ref="BI15:BS16"/>
    <mergeCell ref="U13:BK13"/>
    <mergeCell ref="U11:Y11"/>
    <mergeCell ref="AA11:AO11"/>
    <mergeCell ref="AQ11:AT11"/>
    <mergeCell ref="AV11:BK11"/>
    <mergeCell ref="G12:T12"/>
    <mergeCell ref="U12:AA12"/>
    <mergeCell ref="AB12:AH12"/>
    <mergeCell ref="AI12:AP12"/>
    <mergeCell ref="AQ12:AW12"/>
    <mergeCell ref="AX12:BD12"/>
    <mergeCell ref="BQ8:CK8"/>
    <mergeCell ref="CL8:DB8"/>
    <mergeCell ref="G9:T10"/>
    <mergeCell ref="U9:BH10"/>
    <mergeCell ref="BI9:BK10"/>
    <mergeCell ref="BQ9:CK9"/>
    <mergeCell ref="CQ9:DB9"/>
    <mergeCell ref="BQ10:BT13"/>
    <mergeCell ref="BU10:DB13"/>
    <mergeCell ref="G11:T11"/>
    <mergeCell ref="CS5:CW5"/>
    <mergeCell ref="CX5:DB5"/>
    <mergeCell ref="A7:F13"/>
    <mergeCell ref="G7:T7"/>
    <mergeCell ref="U7:BK7"/>
    <mergeCell ref="BL7:BP13"/>
    <mergeCell ref="BQ7:CK7"/>
    <mergeCell ref="CL7:DB7"/>
    <mergeCell ref="G8:T8"/>
    <mergeCell ref="U8:BK8"/>
    <mergeCell ref="A3:AR4"/>
    <mergeCell ref="BR5:BX5"/>
    <mergeCell ref="BY5:CC5"/>
    <mergeCell ref="CD5:CH5"/>
    <mergeCell ref="CI5:CM5"/>
    <mergeCell ref="CN5:CR5"/>
    <mergeCell ref="A5:AE5"/>
  </mergeCells>
  <printOptions horizontalCentered="1"/>
  <pageMargins left="0.3937007874015748" right="0.5905511811023623" top="0.4724409448818898" bottom="0.11811023622047245" header="0.31496062992125984" footer="0.1968503937007874"/>
  <pageSetup cellComments="asDisplayed" horizontalDpi="600" verticalDpi="600" orientation="portrait" paperSize="9" scale="92" r:id="rId4"/>
  <headerFooter alignWithMargins="0">
    <oddFooter>&amp;R
2023.09.28改訂版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2024-03-06T07:53:37Z</dcterms:created>
  <dcterms:modified xsi:type="dcterms:W3CDTF">2024-03-06T07:53:57Z</dcterms:modified>
  <cp:category/>
  <cp:version/>
  <cp:contentType/>
  <cp:contentStatus/>
</cp:coreProperties>
</file>